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L:\Corporate\CorpComm\Website-CORP\2-Investors\4-Quarterly Results\2024 Q4\"/>
    </mc:Choice>
  </mc:AlternateContent>
  <xr:revisionPtr revIDLastSave="0" documentId="13_ncr:1_{1873A8C0-E6A2-40AE-8DFC-20B7D070B2FC}" xr6:coauthVersionLast="47" xr6:coauthVersionMax="47" xr10:uidLastSave="{00000000-0000-0000-0000-000000000000}"/>
  <bookViews>
    <workbookView xWindow="-120" yWindow="-120" windowWidth="29040" windowHeight="15840" tabRatio="926" xr2:uid="{ED2FDE78-4CC0-4473-8567-A3DFA5AAB5DC}"/>
  </bookViews>
  <sheets>
    <sheet name="Index" sheetId="64" r:id="rId1"/>
    <sheet name="1) Statements of Earnings" sheetId="33" r:id="rId2"/>
    <sheet name="Supp. Info. for Earnings" sheetId="61" state="hidden" r:id="rId3"/>
    <sheet name="2) Balance Sheets" sheetId="8" r:id="rId4"/>
    <sheet name="3) Statements of Cash Flows" sheetId="7" r:id="rId5"/>
    <sheet name="4) Production" sheetId="1" r:id="rId6"/>
    <sheet name="5) Capital Expenditures" sheetId="11" r:id="rId7"/>
    <sheet name="6) Costs Incurred" sheetId="65" r:id="rId8"/>
    <sheet name="7) Reserves Reconciliation" sheetId="66" r:id="rId9"/>
    <sheet name="8) Realized Pricing" sheetId="4" r:id="rId10"/>
    <sheet name="9) Asset Margins" sheetId="48" r:id="rId11"/>
    <sheet name="10) Core Earnings" sheetId="30" r:id="rId12"/>
    <sheet name="11) EBITDAX" sheetId="35" r:id="rId13"/>
    <sheet name="12) Other Non-GAAP" sheetId="19" r:id="rId14"/>
    <sheet name="WPX Asset Margin" sheetId="58" state="hidden" r:id="rId15"/>
    <sheet name="WPX Int.%" sheetId="56" state="hidden" r:id="rId16"/>
    <sheet name="WPX Production " sheetId="54" state="hidden" r:id="rId17"/>
    <sheet name="WPX Prices" sheetId="57" state="hidden" r:id="rId18"/>
    <sheet name="WPX Capex" sheetId="55" state="hidden" r:id="rId19"/>
    <sheet name="Pro Forma" sheetId="60" state="hidden"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AUC0000017edfe04d988e222920be1bab08" localSheetId="1" hidden="1">#REF!</definedName>
    <definedName name="_AUC0000017edfe04d988e222920be1bab08" localSheetId="10" hidden="1">#REF!</definedName>
    <definedName name="_AUC0000017edfe04d988e222920be1bab08" localSheetId="2" hidden="1">#REF!</definedName>
    <definedName name="_AUC0000017edfe04d988e222920be1bab08" hidden="1">#REF!</definedName>
    <definedName name="_AUC00faaf920bf94a28b7abc7c8a20fa902" localSheetId="1" hidden="1">'[1]Stockholders'' Equity'!#REF!</definedName>
    <definedName name="_AUC00faaf920bf94a28b7abc7c8a20fa902" localSheetId="10" hidden="1">'[1]Stockholders'' Equity'!#REF!</definedName>
    <definedName name="_AUC00faaf920bf94a28b7abc7c8a20fa902" localSheetId="2" hidden="1">'[1]Stockholders'' Equity'!#REF!</definedName>
    <definedName name="_AUC00faaf920bf94a28b7abc7c8a20fa902" hidden="1">'[1]Stockholders'' Equity'!#REF!</definedName>
    <definedName name="_AUC00faaf920bf94a28b7abc7c8a20fa902a" localSheetId="10"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10" hidden="1">#REF!</definedName>
    <definedName name="_AUC0162a14fab824ffe9851c1223dd1307a" localSheetId="2" hidden="1">#REF!</definedName>
    <definedName name="_AUC0162a14fab824ffe9851c1223dd1307a" hidden="1">#REF!</definedName>
    <definedName name="_AUC01a2990b1de04639bdd41a489995feee" localSheetId="1" hidden="1">'[1]Cash Flows'!#REF!</definedName>
    <definedName name="_AUC01a2990b1de04639bdd41a489995feee" localSheetId="10" hidden="1">'[1]Cash Flows'!#REF!</definedName>
    <definedName name="_AUC01a2990b1de04639bdd41a489995feee" localSheetId="2"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10" hidden="1">'[1]Stockholders'' Equity'!#REF!</definedName>
    <definedName name="_AUC02993331ddfb4a58b0db1e72622e9597" localSheetId="2"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10" hidden="1">#REF!</definedName>
    <definedName name="_AUC03f38b3c46904abfa64a5e7c2f2444eb" localSheetId="2" hidden="1">#REF!</definedName>
    <definedName name="_AUC03f38b3c46904abfa64a5e7c2f2444eb" hidden="1">#REF!</definedName>
    <definedName name="_AUC0494d80f6c5a4cbb98f51889096e9091" localSheetId="10" hidden="1">#REF!</definedName>
    <definedName name="_AUC0494d80f6c5a4cbb98f51889096e9091" hidden="1">#REF!</definedName>
    <definedName name="_AUC04b14b6696194ab9b0c5f3c6dfefe2cf" localSheetId="10" hidden="1">#REF!</definedName>
    <definedName name="_AUC04b14b6696194ab9b0c5f3c6dfefe2cf" hidden="1">#REF!</definedName>
    <definedName name="_AUC04d35ce9fdde4a8ea5a7e0fb4e710991" localSheetId="1" hidden="1">#REF!</definedName>
    <definedName name="_AUC04d35ce9fdde4a8ea5a7e0fb4e710991" localSheetId="10" hidden="1">#REF!</definedName>
    <definedName name="_AUC04d35ce9fdde4a8ea5a7e0fb4e710991" localSheetId="2" hidden="1">#REF!</definedName>
    <definedName name="_AUC04d35ce9fdde4a8ea5a7e0fb4e710991" hidden="1">#REF!</definedName>
    <definedName name="_AUC05780e136a874161a10d7d102390b226" localSheetId="1" hidden="1">'[1]Stockholders'' Equity'!#REF!</definedName>
    <definedName name="_AUC05780e136a874161a10d7d102390b226" localSheetId="10" hidden="1">'[1]Stockholders'' Equity'!#REF!</definedName>
    <definedName name="_AUC05780e136a874161a10d7d102390b226" localSheetId="2"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10" hidden="1">'[1]Cash Flows'!#REF!</definedName>
    <definedName name="_AUC0611889ecf754a3fb06454357dbcac4f" localSheetId="2"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10" hidden="1">'[1]Stockholders'' Equity'!#REF!</definedName>
    <definedName name="_AUC063a9c35e7f647ef83489b000afc74fc" localSheetId="2" hidden="1">'[1]Stockholders'' Equity'!#REF!</definedName>
    <definedName name="_AUC063a9c35e7f647ef83489b000afc74fc" hidden="1">'[1]Stockholders'' Equity'!#REF!</definedName>
    <definedName name="_AUC07b62236ad4f40699bea293a5f4fd8a1" localSheetId="10" hidden="1">#REF!</definedName>
    <definedName name="_AUC07b62236ad4f40699bea293a5f4fd8a1" hidden="1">#REF!</definedName>
    <definedName name="_AUC07c10611db8a4dd384ec5220ea2e30f6" localSheetId="1" hidden="1">[1]Balance_Sheet!#REF!</definedName>
    <definedName name="_AUC07c10611db8a4dd384ec5220ea2e30f6" localSheetId="10" hidden="1">[1]Balance_Sheet!#REF!</definedName>
    <definedName name="_AUC07c10611db8a4dd384ec5220ea2e30f6" localSheetId="2"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10" hidden="1">[1]Balance_Sheet!#REF!</definedName>
    <definedName name="_AUC085451496102400cacc78dec77d88d70" localSheetId="2"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10" hidden="1">#REF!</definedName>
    <definedName name="_AUC08686196750d480e95541d91f8c8392e" localSheetId="2" hidden="1">#REF!</definedName>
    <definedName name="_AUC08686196750d480e95541d91f8c8392e" hidden="1">#REF!</definedName>
    <definedName name="_AUC087cf74686eb4ad0965c5def376a167f" localSheetId="10" hidden="1">#REF!</definedName>
    <definedName name="_AUC087cf74686eb4ad0965c5def376a167f" hidden="1">#REF!</definedName>
    <definedName name="_AUC08e8a43b47e247b5b0a54dde1396517c" localSheetId="10" hidden="1">#REF!</definedName>
    <definedName name="_AUC08e8a43b47e247b5b0a54dde1396517c" hidden="1">#REF!</definedName>
    <definedName name="_AUC08eb130af9c34d3c825eccf2d6c19b64" localSheetId="1" hidden="1">[1]Balance_Sheet!#REF!</definedName>
    <definedName name="_AUC08eb130af9c34d3c825eccf2d6c19b64" localSheetId="10" hidden="1">[1]Balance_Sheet!#REF!</definedName>
    <definedName name="_AUC08eb130af9c34d3c825eccf2d6c19b64" localSheetId="2"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10" hidden="1">[1]Balance_Sheet!#REF!</definedName>
    <definedName name="_AUC09762c63f6c94d81a4bb03e573c2d024" localSheetId="2"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10" hidden="1">'[1]Statements of Earnings'!#REF!</definedName>
    <definedName name="_AUC09f5e263a43e409491b584a8e920f465" localSheetId="2"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10" hidden="1">'[1]Statements of Earnings'!#REF!</definedName>
    <definedName name="_AUC0bc5a95f914f4fbab6c8f7ccaa901371" localSheetId="2" hidden="1">'[1]Statements of Earnings'!#REF!</definedName>
    <definedName name="_AUC0bc5a95f914f4fbab6c8f7ccaa901371" hidden="1">'[1]Statements of Earnings'!#REF!</definedName>
    <definedName name="_AUC0bce0fa7e9b349b48dd411a40905ba2a" localSheetId="10" hidden="1">#REF!</definedName>
    <definedName name="_AUC0bce0fa7e9b349b48dd411a40905ba2a" hidden="1">#REF!</definedName>
    <definedName name="_AUC0bf8c2c91d4a43b29ad4bfb94af9d063" localSheetId="1" hidden="1">'[1]Cash Flows'!#REF!</definedName>
    <definedName name="_AUC0bf8c2c91d4a43b29ad4bfb94af9d063" localSheetId="10" hidden="1">'[1]Cash Flows'!#REF!</definedName>
    <definedName name="_AUC0bf8c2c91d4a43b29ad4bfb94af9d063" localSheetId="2"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10" hidden="1">'[1]Cash Flows'!#REF!</definedName>
    <definedName name="_AUC0c720666171947968ff921df02cf512c" localSheetId="2" hidden="1">'[1]Cash Flows'!#REF!</definedName>
    <definedName name="_AUC0c720666171947968ff921df02cf512c" hidden="1">'[1]Cash Flows'!#REF!</definedName>
    <definedName name="_AUC0e9e839b972048388ed1eae068365462" localSheetId="1" hidden="1">#REF!</definedName>
    <definedName name="_AUC0e9e839b972048388ed1eae068365462" localSheetId="10" hidden="1">#REF!</definedName>
    <definedName name="_AUC0e9e839b972048388ed1eae068365462" localSheetId="2" hidden="1">#REF!</definedName>
    <definedName name="_AUC0e9e839b972048388ed1eae068365462" hidden="1">#REF!</definedName>
    <definedName name="_AUC0f1f58b2faec4cd886c26d210343923e" localSheetId="1" hidden="1">#REF!</definedName>
    <definedName name="_AUC0f1f58b2faec4cd886c26d210343923e" localSheetId="10" hidden="1">#REF!</definedName>
    <definedName name="_AUC0f1f58b2faec4cd886c26d210343923e" localSheetId="2" hidden="1">#REF!</definedName>
    <definedName name="_AUC0f1f58b2faec4cd886c26d210343923e" hidden="1">#REF!</definedName>
    <definedName name="_AUC0fb12d77141e4be78dd9921c359b5314" localSheetId="1" hidden="1">'[1]Statements of Earnings'!#REF!</definedName>
    <definedName name="_AUC0fb12d77141e4be78dd9921c359b5314" localSheetId="10" hidden="1">'[1]Statements of Earnings'!#REF!</definedName>
    <definedName name="_AUC0fb12d77141e4be78dd9921c359b5314" localSheetId="2"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10" hidden="1">'[1]Stockholders'' Equity'!#REF!</definedName>
    <definedName name="_AUC0fd5fecdf37849e1ba6c0f535de54f90" localSheetId="2"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10" hidden="1">'[1]Cash Flows'!#REF!</definedName>
    <definedName name="_AUC11b95dab954c4e24ba1c52c9db290444" localSheetId="2"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10" hidden="1">'[1]Stockholders'' Equity'!#REF!</definedName>
    <definedName name="_AUC1248f85919734f6fa80134f0316f082b" localSheetId="2" hidden="1">'[1]Stockholders'' Equity'!#REF!</definedName>
    <definedName name="_AUC1248f85919734f6fa80134f0316f082b" hidden="1">'[1]Stockholders'' Equity'!#REF!</definedName>
    <definedName name="_AUC132f55f055f84488a1e88728f3a3beb9" localSheetId="10" hidden="1">#REF!</definedName>
    <definedName name="_AUC132f55f055f84488a1e88728f3a3beb9" hidden="1">#REF!</definedName>
    <definedName name="_AUC13e9400b148648718aa10c7dbe549074" localSheetId="1" hidden="1">#REF!</definedName>
    <definedName name="_AUC13e9400b148648718aa10c7dbe549074" localSheetId="10" hidden="1">#REF!</definedName>
    <definedName name="_AUC13e9400b148648718aa10c7dbe549074" localSheetId="2" hidden="1">#REF!</definedName>
    <definedName name="_AUC13e9400b148648718aa10c7dbe549074" hidden="1">#REF!</definedName>
    <definedName name="_AUC143ca51557094a66948953c64d472a60" localSheetId="1" hidden="1">[1]Balance_Sheet!#REF!</definedName>
    <definedName name="_AUC143ca51557094a66948953c64d472a60" localSheetId="10" hidden="1">[1]Balance_Sheet!#REF!</definedName>
    <definedName name="_AUC143ca51557094a66948953c64d472a60" localSheetId="2"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10" hidden="1">'[1]Statements of Earnings'!#REF!</definedName>
    <definedName name="_AUC148b7621f2fa47b7952d1fcf5f13cfd5" localSheetId="2"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10" hidden="1">'[1]Cash Flows'!#REF!</definedName>
    <definedName name="_AUC15a4edc526cb4ab8b65600954d78a48f" localSheetId="2"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10" hidden="1">[1]Balance_Sheet!#REF!</definedName>
    <definedName name="_AUC16207f1376dd4a55ac88cd7cf7332dd3" localSheetId="2" hidden="1">[1]Balance_Sheet!#REF!</definedName>
    <definedName name="_AUC16207f1376dd4a55ac88cd7cf7332dd3" hidden="1">[1]Balance_Sheet!#REF!</definedName>
    <definedName name="_AUC1665f4547b7047fcad23d1ae50b59bf4" localSheetId="10" hidden="1">#REF!</definedName>
    <definedName name="_AUC1665f4547b7047fcad23d1ae50b59bf4" hidden="1">#REF!</definedName>
    <definedName name="_AUC1848d152b4c148eebd116d6c57a3561a" localSheetId="1" hidden="1">#REF!</definedName>
    <definedName name="_AUC1848d152b4c148eebd116d6c57a3561a" localSheetId="10" hidden="1">#REF!</definedName>
    <definedName name="_AUC1848d152b4c148eebd116d6c57a3561a" localSheetId="2" hidden="1">#REF!</definedName>
    <definedName name="_AUC1848d152b4c148eebd116d6c57a3561a" hidden="1">#REF!</definedName>
    <definedName name="_AUC18525908b7c94c30a3103b08db72d227" localSheetId="10" hidden="1">#REF!</definedName>
    <definedName name="_AUC18525908b7c94c30a3103b08db72d227" hidden="1">#REF!</definedName>
    <definedName name="_AUC18d38ab793774b2c801881e18439d253" localSheetId="1" hidden="1">#REF!</definedName>
    <definedName name="_AUC18d38ab793774b2c801881e18439d253" localSheetId="10" hidden="1">#REF!</definedName>
    <definedName name="_AUC18d38ab793774b2c801881e18439d253" localSheetId="2" hidden="1">#REF!</definedName>
    <definedName name="_AUC18d38ab793774b2c801881e18439d253" hidden="1">#REF!</definedName>
    <definedName name="_AUC1933987cd8e54eb3a587995c5bb4c24a" localSheetId="1" hidden="1">'[1]Stockholders'' Equity'!#REF!</definedName>
    <definedName name="_AUC1933987cd8e54eb3a587995c5bb4c24a" localSheetId="10" hidden="1">'[1]Stockholders'' Equity'!#REF!</definedName>
    <definedName name="_AUC1933987cd8e54eb3a587995c5bb4c24a" localSheetId="2" hidden="1">'[1]Stockholders'' Equity'!#REF!</definedName>
    <definedName name="_AUC1933987cd8e54eb3a587995c5bb4c24a" hidden="1">'[1]Stockholders'' Equity'!#REF!</definedName>
    <definedName name="_AUC1939094df4824f2898b4109f91057cc1" localSheetId="10" hidden="1">#REF!</definedName>
    <definedName name="_AUC1939094df4824f2898b4109f91057cc1" hidden="1">#REF!</definedName>
    <definedName name="_AUC1977df1cd9d6499d84ef49eb0f9ad222" localSheetId="10" hidden="1">#REF!</definedName>
    <definedName name="_AUC1977df1cd9d6499d84ef49eb0f9ad222" hidden="1">#REF!</definedName>
    <definedName name="_AUC1a6887597fca42ddb16b1c709ed50360" localSheetId="1" hidden="1">'[1]Statements of Earnings'!#REF!</definedName>
    <definedName name="_AUC1a6887597fca42ddb16b1c709ed50360" localSheetId="10" hidden="1">'[1]Statements of Earnings'!#REF!</definedName>
    <definedName name="_AUC1a6887597fca42ddb16b1c709ed50360" localSheetId="2" hidden="1">'[1]Statements of Earnings'!#REF!</definedName>
    <definedName name="_AUC1a6887597fca42ddb16b1c709ed50360" hidden="1">'[1]Statements of Earnings'!#REF!</definedName>
    <definedName name="_AUC1baae602387f473985325e0c97f96ffc" localSheetId="10" hidden="1">#REF!</definedName>
    <definedName name="_AUC1baae602387f473985325e0c97f96ffc" hidden="1">#REF!</definedName>
    <definedName name="_AUC1cd072593c1c4826be5c7e330072e1ae" localSheetId="1" hidden="1">#REF!</definedName>
    <definedName name="_AUC1cd072593c1c4826be5c7e330072e1ae" localSheetId="10" hidden="1">#REF!</definedName>
    <definedName name="_AUC1cd072593c1c4826be5c7e330072e1ae" localSheetId="2" hidden="1">#REF!</definedName>
    <definedName name="_AUC1cd072593c1c4826be5c7e330072e1ae" hidden="1">#REF!</definedName>
    <definedName name="_AUC1cefbd986ba34f55bd265c2a1cd8be85" localSheetId="1" hidden="1">'[1]Stockholders'' Equity'!#REF!</definedName>
    <definedName name="_AUC1cefbd986ba34f55bd265c2a1cd8be85" localSheetId="10" hidden="1">'[1]Stockholders'' Equity'!#REF!</definedName>
    <definedName name="_AUC1cefbd986ba34f55bd265c2a1cd8be85" localSheetId="2"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10" hidden="1">'[1]Cash Flows'!#REF!</definedName>
    <definedName name="_AUC1d2d6126d1d3471196fbc6befc84ee4d" localSheetId="2" hidden="1">'[1]Cash Flows'!#REF!</definedName>
    <definedName name="_AUC1d2d6126d1d3471196fbc6befc84ee4d" hidden="1">'[1]Cash Flows'!#REF!</definedName>
    <definedName name="_AUC1d6815afca9d422e9b4b182ec2284411" localSheetId="10" hidden="1">#REF!</definedName>
    <definedName name="_AUC1d6815afca9d422e9b4b182ec2284411" hidden="1">#REF!</definedName>
    <definedName name="_AUC1e46c1dc78fc4fdab6d9f5bfd1d87014" localSheetId="1" hidden="1">'[1]Stockholders'' Equity'!#REF!</definedName>
    <definedName name="_AUC1e46c1dc78fc4fdab6d9f5bfd1d87014" localSheetId="10" hidden="1">'[1]Stockholders'' Equity'!#REF!</definedName>
    <definedName name="_AUC1e46c1dc78fc4fdab6d9f5bfd1d87014" localSheetId="2"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10" hidden="1">#REF!</definedName>
    <definedName name="_AUC1e739170ef5b4c968876c4fdff0fe6f0" localSheetId="2" hidden="1">#REF!</definedName>
    <definedName name="_AUC1e739170ef5b4c968876c4fdff0fe6f0" hidden="1">#REF!</definedName>
    <definedName name="_AUC1e8429f7f0da4dc58b9bc418499cca39" localSheetId="1" hidden="1">'[1]Cash Flows'!#REF!</definedName>
    <definedName name="_AUC1e8429f7f0da4dc58b9bc418499cca39" localSheetId="10" hidden="1">'[1]Cash Flows'!#REF!</definedName>
    <definedName name="_AUC1e8429f7f0da4dc58b9bc418499cca39" localSheetId="2" hidden="1">'[1]Cash Flows'!#REF!</definedName>
    <definedName name="_AUC1e8429f7f0da4dc58b9bc418499cca39" hidden="1">'[1]Cash Flows'!#REF!</definedName>
    <definedName name="_AUC214805b3dbdb4d6b9146e26e966f62ea" localSheetId="1" hidden="1">#REF!</definedName>
    <definedName name="_AUC214805b3dbdb4d6b9146e26e966f62ea" localSheetId="10" hidden="1">#REF!</definedName>
    <definedName name="_AUC214805b3dbdb4d6b9146e26e966f62ea" localSheetId="2" hidden="1">#REF!</definedName>
    <definedName name="_AUC214805b3dbdb4d6b9146e26e966f62ea" hidden="1">#REF!</definedName>
    <definedName name="_AUC22b3bb63ba094ff0a8972acd614aff17" localSheetId="10" hidden="1">#REF!</definedName>
    <definedName name="_AUC22b3bb63ba094ff0a8972acd614aff17" hidden="1">#REF!</definedName>
    <definedName name="_AUC22b5684fc2854cddbd4a97efa25f61b6" localSheetId="1" hidden="1">#REF!</definedName>
    <definedName name="_AUC22b5684fc2854cddbd4a97efa25f61b6" localSheetId="10" hidden="1">#REF!</definedName>
    <definedName name="_AUC22b5684fc2854cddbd4a97efa25f61b6" localSheetId="2" hidden="1">#REF!</definedName>
    <definedName name="_AUC22b5684fc2854cddbd4a97efa25f61b6" hidden="1">#REF!</definedName>
    <definedName name="_AUC235b036ffd2349179fe43a7f81290c29" localSheetId="1" hidden="1">[1]Balance_Sheet!#REF!</definedName>
    <definedName name="_AUC235b036ffd2349179fe43a7f81290c29" localSheetId="10" hidden="1">[1]Balance_Sheet!#REF!</definedName>
    <definedName name="_AUC235b036ffd2349179fe43a7f81290c29" localSheetId="2"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10" hidden="1">'[1]Document and Entity Information'!#REF!</definedName>
    <definedName name="_AUC23cc2d5b27c34957a12d1fef8320a183" localSheetId="2"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10" hidden="1">'[1]Cash Flows'!#REF!</definedName>
    <definedName name="_AUC23fcc511a4ee45ad9796ebd2a1dd5b5a" localSheetId="2"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10" hidden="1">'[1]Cash Flows'!#REF!</definedName>
    <definedName name="_AUC256879f8006c4f38aa1ddb7b0a00811f" localSheetId="2" hidden="1">'[1]Cash Flows'!#REF!</definedName>
    <definedName name="_AUC256879f8006c4f38aa1ddb7b0a00811f" hidden="1">'[1]Cash Flows'!#REF!</definedName>
    <definedName name="_AUC26cb59ccd0e64d319794684928b1e372" localSheetId="10" hidden="1">#REF!</definedName>
    <definedName name="_AUC26cb59ccd0e64d319794684928b1e372" hidden="1">#REF!</definedName>
    <definedName name="_AUC2711dfa668b4415ab261e89caa699e37" localSheetId="1" hidden="1">#REF!</definedName>
    <definedName name="_AUC2711dfa668b4415ab261e89caa699e37" localSheetId="10" hidden="1">#REF!</definedName>
    <definedName name="_AUC2711dfa668b4415ab261e89caa699e37" localSheetId="2" hidden="1">#REF!</definedName>
    <definedName name="_AUC2711dfa668b4415ab261e89caa699e37" hidden="1">#REF!</definedName>
    <definedName name="_AUC2791a11b33d6475283b8a33bf769ec86" localSheetId="1" hidden="1">'[1]Stockholders'' Equity'!#REF!</definedName>
    <definedName name="_AUC2791a11b33d6475283b8a33bf769ec86" localSheetId="10" hidden="1">'[1]Stockholders'' Equity'!#REF!</definedName>
    <definedName name="_AUC2791a11b33d6475283b8a33bf769ec86" localSheetId="2"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10" hidden="1">'[1]Statements of Earnings'!#REF!</definedName>
    <definedName name="_AUC279e6c3b30d14df2861564ea89d09f1a" localSheetId="2"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10" hidden="1">[1]Balance_Sheet!#REF!</definedName>
    <definedName name="_AUC27df54ebda5d40078d567c5487a2199b" localSheetId="2"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10" hidden="1">'[1]Stockholders'' Equity'!#REF!</definedName>
    <definedName name="_AUC286e2fa4de4a470581f319098a438f31" localSheetId="2"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10" hidden="1">#REF!</definedName>
    <definedName name="_AUC28fcf5a561da40d1b791de512c50845d" localSheetId="2" hidden="1">#REF!</definedName>
    <definedName name="_AUC28fcf5a561da40d1b791de512c50845d" hidden="1">#REF!</definedName>
    <definedName name="_AUC2926d70dac74441593e7148db591d395" localSheetId="1" hidden="1">'[1]Stockholders'' Equity'!#REF!</definedName>
    <definedName name="_AUC2926d70dac74441593e7148db591d395" localSheetId="10" hidden="1">'[1]Stockholders'' Equity'!#REF!</definedName>
    <definedName name="_AUC2926d70dac74441593e7148db591d395" localSheetId="2"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10" hidden="1">#REF!</definedName>
    <definedName name="_AUC2952cdf752994eb5897f340d0944dbd0" localSheetId="2" hidden="1">#REF!</definedName>
    <definedName name="_AUC2952cdf752994eb5897f340d0944dbd0" hidden="1">#REF!</definedName>
    <definedName name="_AUC2ac09361637f411e81841689fdabb648" localSheetId="1" hidden="1">'[1]Statements of Earnings'!#REF!</definedName>
    <definedName name="_AUC2ac09361637f411e81841689fdabb648" localSheetId="10" hidden="1">'[1]Statements of Earnings'!#REF!</definedName>
    <definedName name="_AUC2ac09361637f411e81841689fdabb648" localSheetId="2"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10" hidden="1">'[1]Stockholders'' Equity'!#REF!</definedName>
    <definedName name="_AUC2ad2feb8a9704c11a864f896b3a02d54" localSheetId="2" hidden="1">'[1]Stockholders'' Equity'!#REF!</definedName>
    <definedName name="_AUC2ad2feb8a9704c11a864f896b3a02d54" hidden="1">'[1]Stockholders'' Equity'!#REF!</definedName>
    <definedName name="_AUC2bb2b8b2425348cfac751b35fb1a465d" localSheetId="10" hidden="1">#REF!</definedName>
    <definedName name="_AUC2bb2b8b2425348cfac751b35fb1a465d" hidden="1">#REF!</definedName>
    <definedName name="_AUC2bcbf7434a734a768b5ef72aa18c9963" localSheetId="1" hidden="1">'[1]Stockholders'' Equity'!#REF!</definedName>
    <definedName name="_AUC2bcbf7434a734a768b5ef72aa18c9963" localSheetId="10" hidden="1">'[1]Stockholders'' Equity'!#REF!</definedName>
    <definedName name="_AUC2bcbf7434a734a768b5ef72aa18c9963" localSheetId="2"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10" hidden="1">'[1]Cash Flows'!#REF!</definedName>
    <definedName name="_AUC2cb0e4d793f34175acea93d63a37f502" localSheetId="2"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10" hidden="1">'[1]Cash Flows'!#REF!</definedName>
    <definedName name="_AUC2cfa1ea60d5b4537aad0cdd0b8b5b961" localSheetId="2"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10" hidden="1">'[1]Stockholders'' Equity'!#REF!</definedName>
    <definedName name="_AUC2cfff4f4786449eb95ed8bc7b2d1893b" localSheetId="2"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10" hidden="1">'[1]Cash Flows'!#REF!</definedName>
    <definedName name="_AUC2de10f5e6b504fdcbdd4f90b503672cc" localSheetId="2"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10" hidden="1">'[1]Stockholders'' Equity'!#REF!</definedName>
    <definedName name="_AUC2e2e4d21dd4c4c28a2045ef52236d9e8" localSheetId="2"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10" hidden="1">'[1]Stockholders'' Equity'!#REF!</definedName>
    <definedName name="_AUC30fafc37d5e54f69a7485953c08043ea" localSheetId="2"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10" hidden="1">'[1]Stockholders'' Equity'!#REF!</definedName>
    <definedName name="_AUC3112c84bb6bf437db8f5c854c8274152" localSheetId="2"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10" hidden="1">'[3]Stockholders'' Equity'!#REF!</definedName>
    <definedName name="_AUC31793424a87548d4aa95b6efd1ff7e70" localSheetId="2" hidden="1">#REF!</definedName>
    <definedName name="_AUC31793424a87548d4aa95b6efd1ff7e70" hidden="1">'[3]Stockholders'' Equity'!#REF!</definedName>
    <definedName name="_AUC31d497da6202409e8da86c3afdf5608e" localSheetId="1" hidden="1">#REF!</definedName>
    <definedName name="_AUC31d497da6202409e8da86c3afdf5608e" localSheetId="10" hidden="1">#REF!</definedName>
    <definedName name="_AUC31d497da6202409e8da86c3afdf5608e" localSheetId="2" hidden="1">#REF!</definedName>
    <definedName name="_AUC31d497da6202409e8da86c3afdf5608e" hidden="1">#REF!</definedName>
    <definedName name="_AUC324eda38bc244ffa9b06f2eab3c26d2b" localSheetId="1" hidden="1">'[1]Cash Flows'!#REF!</definedName>
    <definedName name="_AUC324eda38bc244ffa9b06f2eab3c26d2b" localSheetId="10" hidden="1">'[1]Cash Flows'!#REF!</definedName>
    <definedName name="_AUC324eda38bc244ffa9b06f2eab3c26d2b" localSheetId="2"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10" hidden="1">'[1]Statements of Earnings'!#REF!</definedName>
    <definedName name="_AUC330ed800bd5545f49384cbb2fe45d9f0" localSheetId="2" hidden="1">'[1]Statements of Earnings'!#REF!</definedName>
    <definedName name="_AUC330ed800bd5545f49384cbb2fe45d9f0" hidden="1">'[1]Statements of Earnings'!#REF!</definedName>
    <definedName name="_AUC33ea94b74bfa462d8604660354a58b8a" localSheetId="10" hidden="1">#REF!</definedName>
    <definedName name="_AUC33ea94b74bfa462d8604660354a58b8a" hidden="1">#REF!</definedName>
    <definedName name="_AUC3421d7a912f544c383ecebe9878871f9" localSheetId="1" hidden="1">[1]Balance_Sheet!#REF!</definedName>
    <definedName name="_AUC3421d7a912f544c383ecebe9878871f9" localSheetId="10" hidden="1">[1]Balance_Sheet!#REF!</definedName>
    <definedName name="_AUC3421d7a912f544c383ecebe9878871f9" localSheetId="2"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10" hidden="1">'[1]Cash Flows'!#REF!</definedName>
    <definedName name="_AUC35a027115e094b798e1a16abb46caf30" localSheetId="2"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10" hidden="1">'[1]Stockholders'' Equity'!#REF!</definedName>
    <definedName name="_AUC366b99b286ef4699a56cc7e2084948ee" localSheetId="2"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10" hidden="1">'[1]Cash Flows'!#REF!</definedName>
    <definedName name="_AUC37232c4143504e8da977cbfcf98e2276" localSheetId="2"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10" hidden="1">'[1]Cash Flows'!#REF!</definedName>
    <definedName name="_AUC378a27362db249d0a830fca6c013473d" localSheetId="2"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10" hidden="1">'[1]Statements of Earnings'!#REF!</definedName>
    <definedName name="_AUC37f14a538d0b432fade9c26d122fd4e7" localSheetId="2"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10" hidden="1">[1]Balance_Sheet!#REF!</definedName>
    <definedName name="_AUC385971f880604ea189a41e87dc4e84a8" localSheetId="2" hidden="1">[1]Balance_Sheet!#REF!</definedName>
    <definedName name="_AUC385971f880604ea189a41e87dc4e84a8" hidden="1">[1]Balance_Sheet!#REF!</definedName>
    <definedName name="_AUC388de6b6cb7a466faeeb0e667de87cec" localSheetId="10" hidden="1">#REF!</definedName>
    <definedName name="_AUC388de6b6cb7a466faeeb0e667de87cec" hidden="1">#REF!</definedName>
    <definedName name="_AUC38ab37346a074342a59089e5f65cb884" localSheetId="1" hidden="1">'[1]Stockholders'' Equity'!#REF!</definedName>
    <definedName name="_AUC38ab37346a074342a59089e5f65cb884" localSheetId="10" hidden="1">'[1]Stockholders'' Equity'!#REF!</definedName>
    <definedName name="_AUC38ab37346a074342a59089e5f65cb884" localSheetId="2" hidden="1">'[1]Stockholders'' Equity'!#REF!</definedName>
    <definedName name="_AUC38ab37346a074342a59089e5f65cb884" hidden="1">'[1]Stockholders'' Equity'!#REF!</definedName>
    <definedName name="_AUC38cc0ce97f214dda8bb5bef41d57bad6" localSheetId="10" hidden="1">#REF!</definedName>
    <definedName name="_AUC38cc0ce97f214dda8bb5bef41d57bad6" hidden="1">#REF!</definedName>
    <definedName name="_AUC3912573609f74d6590483c2badb1d0bf" localSheetId="10" hidden="1">#REF!</definedName>
    <definedName name="_AUC3912573609f74d6590483c2badb1d0bf" hidden="1">#REF!</definedName>
    <definedName name="_AUC393cfc184ccd4cc9898863f2df4083e1" localSheetId="1" hidden="1">'[1]Statements of Earnings'!#REF!</definedName>
    <definedName name="_AUC393cfc184ccd4cc9898863f2df4083e1" localSheetId="10" hidden="1">'[1]Statements of Earnings'!#REF!</definedName>
    <definedName name="_AUC393cfc184ccd4cc9898863f2df4083e1" localSheetId="2"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10" hidden="1">#REF!</definedName>
    <definedName name="_AUC3946a5ebd5ec417f9ec1b44461f953bc" localSheetId="2" hidden="1">#REF!</definedName>
    <definedName name="_AUC3946a5ebd5ec417f9ec1b44461f953bc" hidden="1">#REF!</definedName>
    <definedName name="_AUC3a30430ca0c24a55921c6e9bf6d316bd" localSheetId="1" hidden="1">'[1]Stockholders'' Equity'!#REF!</definedName>
    <definedName name="_AUC3a30430ca0c24a55921c6e9bf6d316bd" localSheetId="10" hidden="1">'[1]Stockholders'' Equity'!#REF!</definedName>
    <definedName name="_AUC3a30430ca0c24a55921c6e9bf6d316bd" localSheetId="2"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10" hidden="1">'[1]Stockholders'' Equity'!#REF!</definedName>
    <definedName name="_AUC3a311d13f7994c01bc4b8edc561520c6" localSheetId="2"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10" hidden="1">'[1]Stockholders'' Equity'!#REF!</definedName>
    <definedName name="_AUC3a5298bcfd67498ab1e05c5a09de04ea" localSheetId="2" hidden="1">'[1]Stockholders'' Equity'!#REF!</definedName>
    <definedName name="_AUC3a5298bcfd67498ab1e05c5a09de04ea" hidden="1">'[1]Stockholders'' Equity'!#REF!</definedName>
    <definedName name="_AUC3b4a395feb3342769651d39b29f4bbef" localSheetId="10" hidden="1">#REF!</definedName>
    <definedName name="_AUC3b4a395feb3342769651d39b29f4bbef" hidden="1">#REF!</definedName>
    <definedName name="_AUC3b90edffc1674cd58ad3f0d3e71bc50f" localSheetId="1" hidden="1">'[1]Statements of Earnings'!#REF!</definedName>
    <definedName name="_AUC3b90edffc1674cd58ad3f0d3e71bc50f" localSheetId="10" hidden="1">'[1]Statements of Earnings'!#REF!</definedName>
    <definedName name="_AUC3b90edffc1674cd58ad3f0d3e71bc50f" localSheetId="2"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10" hidden="1">'[1]Stockholders'' Equity'!#REF!</definedName>
    <definedName name="_AUC3b9238a0f7584d71aad36af9d9afcf8f" localSheetId="2"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10" hidden="1">'[1]Stockholders'' Equity'!#REF!</definedName>
    <definedName name="_AUC3be30be26c4e47ad975ea5a2ca79c198" localSheetId="2"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10" hidden="1">[1]Balance_Sheet!#REF!</definedName>
    <definedName name="_AUC3c83a38c991e4fe590e0bdcc41c6aad3" localSheetId="2"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10" hidden="1">[1]Balance_Sheet!#REF!</definedName>
    <definedName name="_AUC3d032358d9c849a68b8186f713cdb7b5" localSheetId="2"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10" hidden="1">'[1]Stockholders'' Equity'!#REF!</definedName>
    <definedName name="_AUC3d3e529c02964bdaaeefb89c25075f11" localSheetId="2"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10" hidden="1">'[1]Stockholders'' Equity'!#REF!</definedName>
    <definedName name="_AUC3e6f7646bf78479cbf7376e1c4f547fd" localSheetId="2"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10" hidden="1">[1]Balance_Sheet!#REF!</definedName>
    <definedName name="_AUC3e9d7a07ccb848549db86984af027683" localSheetId="2"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10" hidden="1">'[1]Statements of Earnings'!#REF!</definedName>
    <definedName name="_AUC3f329118306248f7a6280f7d9dc9f1ef" localSheetId="2"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10" hidden="1">#REF!</definedName>
    <definedName name="_AUC419fe6bce9634deaaefb8a3a9eb8c972" localSheetId="2" hidden="1">#REF!</definedName>
    <definedName name="_AUC419fe6bce9634deaaefb8a3a9eb8c972" hidden="1">#REF!</definedName>
    <definedName name="_AUC430a65a8e6ba4dc1b28bcd2e6936b9ae" localSheetId="10" hidden="1">#REF!</definedName>
    <definedName name="_AUC430a65a8e6ba4dc1b28bcd2e6936b9ae" hidden="1">#REF!</definedName>
    <definedName name="_AUC4359ee86d0e648fe94303c09519ca7db" localSheetId="1" hidden="1">'[1]Stockholders'' Equity'!#REF!</definedName>
    <definedName name="_AUC4359ee86d0e648fe94303c09519ca7db" localSheetId="10" hidden="1">'[1]Stockholders'' Equity'!#REF!</definedName>
    <definedName name="_AUC4359ee86d0e648fe94303c09519ca7db" localSheetId="2" hidden="1">'[1]Stockholders'' Equity'!#REF!</definedName>
    <definedName name="_AUC4359ee86d0e648fe94303c09519ca7db" hidden="1">'[1]Stockholders'' Equity'!#REF!</definedName>
    <definedName name="_AUC44317f6832c74a18ad46c8f0a1e0f615" localSheetId="10" hidden="1">#REF!</definedName>
    <definedName name="_AUC44317f6832c74a18ad46c8f0a1e0f615" hidden="1">#REF!</definedName>
    <definedName name="_AUC44526e80ccb14591b10b05471ec9c9ee" localSheetId="1" hidden="1">'[1]Statements of Earnings'!#REF!</definedName>
    <definedName name="_AUC44526e80ccb14591b10b05471ec9c9ee" localSheetId="10" hidden="1">'[1]Statements of Earnings'!#REF!</definedName>
    <definedName name="_AUC44526e80ccb14591b10b05471ec9c9ee" localSheetId="2"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10" hidden="1">'[1]Statements of Earnings'!#REF!</definedName>
    <definedName name="_AUC449df72502814d0986387f6dcf733070" localSheetId="2"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10" hidden="1">'[1]Stockholders'' Equity'!#REF!</definedName>
    <definedName name="_AUC44edc6531ec944ffb3d8dc4a485f61de" localSheetId="2"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10" hidden="1">'[1]Cash Flows'!#REF!</definedName>
    <definedName name="_AUC468647f81a5540108342225df618d2f5" localSheetId="2" hidden="1">'[1]Cash Flows'!#REF!</definedName>
    <definedName name="_AUC468647f81a5540108342225df618d2f5" hidden="1">'[1]Cash Flows'!#REF!</definedName>
    <definedName name="_AUC4696c2778fdc47f8a576ea33ca3f104a" localSheetId="1" hidden="1">#REF!</definedName>
    <definedName name="_AUC4696c2778fdc47f8a576ea33ca3f104a" localSheetId="10" hidden="1">'[3]Stockholders'' Equity'!#REF!</definedName>
    <definedName name="_AUC4696c2778fdc47f8a576ea33ca3f104a" localSheetId="2" hidden="1">#REF!</definedName>
    <definedName name="_AUC4696c2778fdc47f8a576ea33ca3f104a" hidden="1">'[3]Stockholders'' Equity'!#REF!</definedName>
    <definedName name="_AUC46fe0c5137c24700933a9616aa48f671" localSheetId="1" hidden="1">#REF!</definedName>
    <definedName name="_AUC46fe0c5137c24700933a9616aa48f671" localSheetId="10" hidden="1">#REF!</definedName>
    <definedName name="_AUC46fe0c5137c24700933a9616aa48f671" localSheetId="2" hidden="1">#REF!</definedName>
    <definedName name="_AUC46fe0c5137c24700933a9616aa48f671" hidden="1">#REF!</definedName>
    <definedName name="_AUC48026f0481ff4bc8808199bfe1b195d3" localSheetId="1" hidden="1">'[1]Stockholders'' Equity'!#REF!</definedName>
    <definedName name="_AUC48026f0481ff4bc8808199bfe1b195d3" localSheetId="10" hidden="1">'[1]Stockholders'' Equity'!#REF!</definedName>
    <definedName name="_AUC48026f0481ff4bc8808199bfe1b195d3" localSheetId="2" hidden="1">'[1]Stockholders'' Equity'!#REF!</definedName>
    <definedName name="_AUC48026f0481ff4bc8808199bfe1b195d3" hidden="1">'[1]Stockholders'' Equity'!#REF!</definedName>
    <definedName name="_AUC483f477c73a4439c991e6eea73470147" localSheetId="10" hidden="1">#REF!</definedName>
    <definedName name="_AUC483f477c73a4439c991e6eea73470147" hidden="1">#REF!</definedName>
    <definedName name="_AUC491b0be8bdd94f5dbf0b5ce4d28a7092" localSheetId="10" hidden="1">#REF!</definedName>
    <definedName name="_AUC491b0be8bdd94f5dbf0b5ce4d28a7092" hidden="1">#REF!</definedName>
    <definedName name="_AUC495e3ad79a824c359233ae578051f42f" localSheetId="1" hidden="1">'[1]Statements of Earnings'!#REF!</definedName>
    <definedName name="_AUC495e3ad79a824c359233ae578051f42f" localSheetId="10" hidden="1">'[1]Statements of Earnings'!#REF!</definedName>
    <definedName name="_AUC495e3ad79a824c359233ae578051f42f" localSheetId="2"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10" hidden="1">[1]Balance_Sheet!#REF!</definedName>
    <definedName name="_AUC4acb0a8f9bea4a04bbbbecf196af6d76" localSheetId="2"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10" hidden="1">'[1]Statements of Earnings'!#REF!</definedName>
    <definedName name="_AUC4b3f4406dcbc447db123f4886a577610" localSheetId="2"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10" hidden="1">'[1]Statements of Earnings'!#REF!</definedName>
    <definedName name="_AUC4b8dc8ff67184ceab41083ad0359097f" localSheetId="2"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10" hidden="1">'[1]Statements of Earnings'!#REF!</definedName>
    <definedName name="_AUC4fba6bf608eb46b8990e15e11e3318bd" localSheetId="2"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10" hidden="1">[1]Balance_Sheet!#REF!</definedName>
    <definedName name="_AUC4fd5902e4d21457489819ebe00dc20d4" localSheetId="2"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10" hidden="1">#REF!</definedName>
    <definedName name="_AUC50540805e4ef49c7b3d3465164f9a865" localSheetId="2" hidden="1">#REF!</definedName>
    <definedName name="_AUC50540805e4ef49c7b3d3465164f9a865" hidden="1">#REF!</definedName>
    <definedName name="_AUC5057487392ec43588d013e9278506ca6" localSheetId="1" hidden="1">'[1]Statements of Earnings'!#REF!</definedName>
    <definedName name="_AUC5057487392ec43588d013e9278506ca6" localSheetId="10" hidden="1">'[1]Statements of Earnings'!#REF!</definedName>
    <definedName name="_AUC5057487392ec43588d013e9278506ca6" localSheetId="2"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10" hidden="1">'[1]Statements of Earnings'!#REF!</definedName>
    <definedName name="_AUC509a884c52ad4ed4b13db64230a12b54" localSheetId="2"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10" hidden="1">'[1]Stockholders'' Equity'!#REF!</definedName>
    <definedName name="_AUC50e97586e2ce412ab1938ebb78d52517" localSheetId="2"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10" hidden="1">'[1]Cash Flows'!#REF!</definedName>
    <definedName name="_AUC517d5b36056e483ca9548bc7014b7edf" localSheetId="2" hidden="1">'[1]Cash Flows'!#REF!</definedName>
    <definedName name="_AUC517d5b36056e483ca9548bc7014b7edf" hidden="1">'[1]Cash Flows'!#REF!</definedName>
    <definedName name="_AUC52042f18ab8a4e1d82652e5f9701e4a0" localSheetId="1" hidden="1">#REF!</definedName>
    <definedName name="_AUC52042f18ab8a4e1d82652e5f9701e4a0" localSheetId="10" hidden="1">#REF!</definedName>
    <definedName name="_AUC52042f18ab8a4e1d82652e5f9701e4a0" localSheetId="2" hidden="1">#REF!</definedName>
    <definedName name="_AUC52042f18ab8a4e1d82652e5f9701e4a0" hidden="1">#REF!</definedName>
    <definedName name="_AUC5268f12b58704fe89b46daf6b83c39ad" localSheetId="1" hidden="1">'[1]Stockholders'' Equity'!#REF!</definedName>
    <definedName name="_AUC5268f12b58704fe89b46daf6b83c39ad" localSheetId="10" hidden="1">'[1]Stockholders'' Equity'!#REF!</definedName>
    <definedName name="_AUC5268f12b58704fe89b46daf6b83c39ad" localSheetId="2"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10" hidden="1">'[1]Stockholders'' Equity'!#REF!</definedName>
    <definedName name="_AUC54e77d1dae664c598c6f9d1e78e7f406" localSheetId="2" hidden="1">'[1]Stockholders'' Equity'!#REF!</definedName>
    <definedName name="_AUC54e77d1dae664c598c6f9d1e78e7f406" hidden="1">'[1]Stockholders'' Equity'!#REF!</definedName>
    <definedName name="_AUC5513894f7aed4d7ba9255b3e52528ce9" localSheetId="10" hidden="1">#REF!</definedName>
    <definedName name="_AUC5513894f7aed4d7ba9255b3e52528ce9" hidden="1">#REF!</definedName>
    <definedName name="_AUC553ec16a964243deaa0f24b9a7a640ad" localSheetId="1" hidden="1">'[1]Cash Flows'!#REF!</definedName>
    <definedName name="_AUC553ec16a964243deaa0f24b9a7a640ad" localSheetId="10" hidden="1">'[1]Cash Flows'!#REF!</definedName>
    <definedName name="_AUC553ec16a964243deaa0f24b9a7a640ad" localSheetId="2"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10" hidden="1">'[1]Stockholders'' Equity'!#REF!</definedName>
    <definedName name="_AUC55a723cda23c43e5b4b1a0c7e3e11e7d" localSheetId="2"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10" hidden="1">#REF!</definedName>
    <definedName name="_AUC564c4917f099483a89aa1f842e07ab9b" localSheetId="2" hidden="1">#REF!</definedName>
    <definedName name="_AUC564c4917f099483a89aa1f842e07ab9b" hidden="1">#REF!</definedName>
    <definedName name="_AUC569d331a2c7c4fcb8784086e1ecac207" localSheetId="10" hidden="1">#REF!</definedName>
    <definedName name="_AUC569d331a2c7c4fcb8784086e1ecac207" hidden="1">#REF!</definedName>
    <definedName name="_AUC5726d5076cf14fd68ddac73e6368942c" localSheetId="1" hidden="1">'[1]Statements of Earnings'!#REF!</definedName>
    <definedName name="_AUC5726d5076cf14fd68ddac73e6368942c" localSheetId="10" hidden="1">'[1]Statements of Earnings'!#REF!</definedName>
    <definedName name="_AUC5726d5076cf14fd68ddac73e6368942c" localSheetId="2"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10" hidden="1">'[1]Stockholders'' Equity'!#REF!</definedName>
    <definedName name="_AUC57a5a80c28264bd48de5cbfb01aa3a5c" localSheetId="2"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10" hidden="1">[1]Balance_Sheet!#REF!</definedName>
    <definedName name="_AUC57cc099687b74e0981546ba37d941c72" localSheetId="2"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10" hidden="1">'[1]Cash Flows'!#REF!</definedName>
    <definedName name="_AUC5900b4216fc44784820e9a98478e9ef3" localSheetId="2"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10" hidden="1">'[1]Statements of Earnings'!#REF!</definedName>
    <definedName name="_AUC5bb0a115290a4485963a918496b78833" localSheetId="2"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10" hidden="1">'[1]Cash Flows'!#REF!</definedName>
    <definedName name="_AUC5bbe19b69d414c3dac140b6913a1044d" localSheetId="2" hidden="1">'[1]Cash Flows'!#REF!</definedName>
    <definedName name="_AUC5bbe19b69d414c3dac140b6913a1044d" hidden="1">'[1]Cash Flows'!#REF!</definedName>
    <definedName name="_AUC5d884c5f23994cf988f702ddba95d0bf" localSheetId="10" hidden="1">#REF!</definedName>
    <definedName name="_AUC5d884c5f23994cf988f702ddba95d0bf" hidden="1">#REF!</definedName>
    <definedName name="_AUC5ee9a19ecd2c4b22b238cc0740f47654" localSheetId="10" hidden="1">#REF!</definedName>
    <definedName name="_AUC5ee9a19ecd2c4b22b238cc0740f47654" hidden="1">#REF!</definedName>
    <definedName name="_AUC5f074e32bafc472db45dde49d5501bba" localSheetId="1" hidden="1">'[1]Cash Flows'!#REF!</definedName>
    <definedName name="_AUC5f074e32bafc472db45dde49d5501bba" localSheetId="10" hidden="1">'[1]Cash Flows'!#REF!</definedName>
    <definedName name="_AUC5f074e32bafc472db45dde49d5501bba" localSheetId="2" hidden="1">'[1]Cash Flows'!#REF!</definedName>
    <definedName name="_AUC5f074e32bafc472db45dde49d5501bba" hidden="1">'[1]Cash Flows'!#REF!</definedName>
    <definedName name="_AUC5f5dc3a2be884972ab00cbcf3c452304" localSheetId="10" hidden="1">#REF!</definedName>
    <definedName name="_AUC5f5dc3a2be884972ab00cbcf3c452304" hidden="1">#REF!</definedName>
    <definedName name="_AUC5f5ee18a35814b58aa510e8b94a2d52d" localSheetId="1" hidden="1">'[1]Cash Flows'!#REF!</definedName>
    <definedName name="_AUC5f5ee18a35814b58aa510e8b94a2d52d" localSheetId="10" hidden="1">'[1]Cash Flows'!#REF!</definedName>
    <definedName name="_AUC5f5ee18a35814b58aa510e8b94a2d52d" localSheetId="2"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10" hidden="1">'[1]Statements of Earnings'!#REF!</definedName>
    <definedName name="_AUC5fe8ecd239bd4f038f0d30f0a7c985a2" localSheetId="2"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10" hidden="1">'[1]Stockholders'' Equity'!#REF!</definedName>
    <definedName name="_AUC5fefef2bbd4c47ae8261870353291c50" localSheetId="2"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10" hidden="1">'[1]Stockholders'' Equity'!#REF!</definedName>
    <definedName name="_AUC612457fc11534abcb931b21c30f5c346" localSheetId="2"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10" hidden="1">#REF!</definedName>
    <definedName name="_AUC61d163ebc78d4dfe835e8b2365a9cd33" localSheetId="2" hidden="1">#REF!</definedName>
    <definedName name="_AUC61d163ebc78d4dfe835e8b2365a9cd33" hidden="1">#REF!</definedName>
    <definedName name="_AUC627213dbc22d470b8fdef23ee5bc394e" localSheetId="1" hidden="1">'[1]Statements of Earnings'!#REF!</definedName>
    <definedName name="_AUC627213dbc22d470b8fdef23ee5bc394e" localSheetId="10" hidden="1">'[1]Statements of Earnings'!#REF!</definedName>
    <definedName name="_AUC627213dbc22d470b8fdef23ee5bc394e" localSheetId="2"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10" hidden="1">'[3]Statements of Earnings'!#REF!</definedName>
    <definedName name="_AUC62fd1eef7137434694b329db4e23fbe8" localSheetId="2" hidden="1">#REF!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10" hidden="1">'[1]Stockholders'' Equity'!#REF!</definedName>
    <definedName name="_AUC64660cef457841599b8e319776db73d5" localSheetId="2"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10" hidden="1">'[1]Statements of Earnings'!#REF!</definedName>
    <definedName name="_AUC64f91f11e2e242d5ba195b74ceed1d62" localSheetId="2"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10" hidden="1">'[1]Stockholders'' Equity'!#REF!</definedName>
    <definedName name="_AUC6601cdddbc364921a4091b65db04484d" localSheetId="2"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10" hidden="1">'[1]Statements of Earnings'!#REF!</definedName>
    <definedName name="_AUC66fefeecf3a74985be924bcc784bb7b7" localSheetId="2"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10" hidden="1">'[1]Stockholders'' Equity'!#REF!</definedName>
    <definedName name="_AUC675076061c5c4652ae99fc179bfff25c" localSheetId="2"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10" hidden="1">#REF!</definedName>
    <definedName name="_AUC678f7974ac264ed6bccf72793c023a9d" localSheetId="2" hidden="1">#REF!</definedName>
    <definedName name="_AUC678f7974ac264ed6bccf72793c023a9d" hidden="1">#REF!</definedName>
    <definedName name="_AUC67d69086520f47b3b614e0e0b41fe28d" localSheetId="1" hidden="1">#REF!</definedName>
    <definedName name="_AUC67d69086520f47b3b614e0e0b41fe28d" localSheetId="10" hidden="1">#REF!</definedName>
    <definedName name="_AUC67d69086520f47b3b614e0e0b41fe28d" localSheetId="2" hidden="1">#REF!</definedName>
    <definedName name="_AUC67d69086520f47b3b614e0e0b41fe28d" hidden="1">#REF!</definedName>
    <definedName name="_AUC67fc47c80948492fb265c6d593405bf9" localSheetId="1" hidden="1">'[1]Stockholders'' Equity'!#REF!</definedName>
    <definedName name="_AUC67fc47c80948492fb265c6d593405bf9" localSheetId="10" hidden="1">'[1]Stockholders'' Equity'!#REF!</definedName>
    <definedName name="_AUC67fc47c80948492fb265c6d593405bf9" localSheetId="2"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10" hidden="1">'[1]Cash Flows'!#REF!</definedName>
    <definedName name="_AUC6804160f89534d079ca58084bd5d1deb" localSheetId="2" hidden="1">'[1]Cash Flows'!#REF!</definedName>
    <definedName name="_AUC6804160f89534d079ca58084bd5d1deb" hidden="1">'[1]Cash Flows'!#REF!</definedName>
    <definedName name="_AUC6846fdd581eb46ed84d2b3fff128eba9" localSheetId="10" hidden="1">#REF!</definedName>
    <definedName name="_AUC6846fdd581eb46ed84d2b3fff128eba9" hidden="1">#REF!</definedName>
    <definedName name="_AUC684f3149c5e84e0a866424a4da59eeb6" localSheetId="10" hidden="1">#REF!</definedName>
    <definedName name="_AUC684f3149c5e84e0a866424a4da59eeb6" hidden="1">#REF!</definedName>
    <definedName name="_AUC693b36367b824d5fb82ad4d8be1801e6" localSheetId="1" hidden="1">#REF!</definedName>
    <definedName name="_AUC693b36367b824d5fb82ad4d8be1801e6" localSheetId="10" hidden="1">#REF!</definedName>
    <definedName name="_AUC693b36367b824d5fb82ad4d8be1801e6" localSheetId="2" hidden="1">#REF!</definedName>
    <definedName name="_AUC693b36367b824d5fb82ad4d8be1801e6" hidden="1">#REF!</definedName>
    <definedName name="_AUC696583ff9b994bcab57940511fc62ea5" localSheetId="1" hidden="1">[1]Balance_Sheet!#REF!</definedName>
    <definedName name="_AUC696583ff9b994bcab57940511fc62ea5" localSheetId="10" hidden="1">[1]Balance_Sheet!#REF!</definedName>
    <definedName name="_AUC696583ff9b994bcab57940511fc62ea5" localSheetId="2"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10" hidden="1">'[1]Statements of Earnings'!#REF!</definedName>
    <definedName name="_AUC69f23ae2a8af4b0bbfd333d79b9e734d" localSheetId="2"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10" hidden="1">'[1]Statements of Earnings'!#REF!</definedName>
    <definedName name="_AUC6ad3598daeae47a1863c675934f1c2d4" localSheetId="2"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10" hidden="1">'[1]Stockholders'' Equity'!#REF!</definedName>
    <definedName name="_AUC6bfe09bbc56042a3953f3f7764b6ae65" localSheetId="2"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10" hidden="1">'[1]Cash Flows'!#REF!</definedName>
    <definedName name="_AUC6c7bbc513a77414bafc0af8cdba6723a" localSheetId="2" hidden="1">'[1]Cash Flows'!#REF!</definedName>
    <definedName name="_AUC6c7bbc513a77414bafc0af8cdba6723a" hidden="1">'[1]Cash Flows'!#REF!</definedName>
    <definedName name="_AUC6d53d9c661214074854808773a21f189" localSheetId="1" hidden="1">#REF!</definedName>
    <definedName name="_AUC6d53d9c661214074854808773a21f189" localSheetId="10" hidden="1">#REF!</definedName>
    <definedName name="_AUC6d53d9c661214074854808773a21f189" localSheetId="2" hidden="1">#REF!</definedName>
    <definedName name="_AUC6d53d9c661214074854808773a21f189" hidden="1">#REF!</definedName>
    <definedName name="_AUC6d765f17868b4c4fbfe90d2cd19316e4" localSheetId="10" hidden="1">#REF!</definedName>
    <definedName name="_AUC6d765f17868b4c4fbfe90d2cd19316e4" hidden="1">#REF!</definedName>
    <definedName name="_AUC6ee5dc3228284a228acd5acb2fc5929c" localSheetId="1" hidden="1">'[1]Stockholders'' Equity'!#REF!</definedName>
    <definedName name="_AUC6ee5dc3228284a228acd5acb2fc5929c" localSheetId="10" hidden="1">'[1]Stockholders'' Equity'!#REF!</definedName>
    <definedName name="_AUC6ee5dc3228284a228acd5acb2fc5929c" localSheetId="2"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10" hidden="1">'[1]Statements of Earnings'!#REF!</definedName>
    <definedName name="_AUC731b29efcd7040b684971624f85bc20e" localSheetId="2"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10" hidden="1">'[3]Stockholders'' Equity'!#REF!</definedName>
    <definedName name="_AUC7387c5cb6660484f8136abc9f6939fe6" localSheetId="2" hidden="1">#REF!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10" hidden="1">'[1]Stockholders'' Equity'!#REF!</definedName>
    <definedName name="_AUC73a686942b444aec9998c8693c00ec82" localSheetId="2" hidden="1">'[1]Stockholders'' Equity'!#REF!</definedName>
    <definedName name="_AUC73a686942b444aec9998c8693c00ec82" hidden="1">'[1]Stockholders'' Equity'!#REF!</definedName>
    <definedName name="_AUC74624549e0c24d92b6592810a929a28f" localSheetId="10" hidden="1">#REF!</definedName>
    <definedName name="_AUC74624549e0c24d92b6592810a929a28f" hidden="1">#REF!</definedName>
    <definedName name="_AUC74719179684c46898ea1a6092f83e1f6" localSheetId="1" hidden="1">'[1]Statements of Earnings'!#REF!</definedName>
    <definedName name="_AUC74719179684c46898ea1a6092f83e1f6" localSheetId="10" hidden="1">'[1]Statements of Earnings'!#REF!</definedName>
    <definedName name="_AUC74719179684c46898ea1a6092f83e1f6" localSheetId="2"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10" hidden="1">'[3]Stockholders'' Equity'!#REF!</definedName>
    <definedName name="_AUC7521c5175335473db22ec1954e03d324" localSheetId="2" hidden="1">#REF!</definedName>
    <definedName name="_AUC7521c5175335473db22ec1954e03d324" hidden="1">'[3]Stockholders'' Equity'!#REF!</definedName>
    <definedName name="_AUC757a0d31fe2249f49f242b27ff29e0e0" localSheetId="10" hidden="1">#REF!</definedName>
    <definedName name="_AUC757a0d31fe2249f49f242b27ff29e0e0" hidden="1">#REF!</definedName>
    <definedName name="_AUC757ba5cff5d64e48a59f9f87116485fe" localSheetId="10" hidden="1">#REF!</definedName>
    <definedName name="_AUC757ba5cff5d64e48a59f9f87116485fe" hidden="1">#REF!</definedName>
    <definedName name="_AUC759c93139a4840309b70591ed41691ca" localSheetId="1" hidden="1">#REF!</definedName>
    <definedName name="_AUC759c93139a4840309b70591ed41691ca" localSheetId="10" hidden="1">[3]Balance_Sheet!#REF!</definedName>
    <definedName name="_AUC759c93139a4840309b70591ed41691ca" localSheetId="2" hidden="1">#REF!</definedName>
    <definedName name="_AUC759c93139a4840309b70591ed41691ca" hidden="1">[3]Balance_Sheet!#REF!</definedName>
    <definedName name="_AUC7602eb2ec457451084306831df5a2493" localSheetId="1" hidden="1">'[1]Cash Flows'!#REF!</definedName>
    <definedName name="_AUC7602eb2ec457451084306831df5a2493" localSheetId="10" hidden="1">'[1]Cash Flows'!#REF!</definedName>
    <definedName name="_AUC7602eb2ec457451084306831df5a2493" localSheetId="2"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10" hidden="1">'[1]Statements of Earnings'!#REF!</definedName>
    <definedName name="_AUC76b17e60d4d244c3a114e4ea9f6c8b99" localSheetId="2" hidden="1">'[1]Statements of Earnings'!#REF!</definedName>
    <definedName name="_AUC76b17e60d4d244c3a114e4ea9f6c8b99" hidden="1">'[1]Statements of Earnings'!#REF!</definedName>
    <definedName name="_AUC76d1de2e47d8450eaff70825da44a922" localSheetId="10" hidden="1">#REF!</definedName>
    <definedName name="_AUC76d1de2e47d8450eaff70825da44a922" hidden="1">#REF!</definedName>
    <definedName name="_AUC77137c6d37ad4c119e571b12abe62f19" localSheetId="1" hidden="1">'[1]Statements of Earnings'!#REF!</definedName>
    <definedName name="_AUC77137c6d37ad4c119e571b12abe62f19" localSheetId="10" hidden="1">'[1]Statements of Earnings'!#REF!</definedName>
    <definedName name="_AUC77137c6d37ad4c119e571b12abe62f19" localSheetId="2"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10" hidden="1">'[1]Cash Flows'!#REF!</definedName>
    <definedName name="_AUC7844e59162504961b197ebc099aff54a" localSheetId="2"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10" hidden="1">'[1]Stockholders'' Equity'!#REF!</definedName>
    <definedName name="_AUC78c9125eadcd4025a0f12872d8bd4bae" localSheetId="2"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10" hidden="1">'[1]Stockholders'' Equity'!#REF!</definedName>
    <definedName name="_AUC7aa47f035595409aaa1299e07a41ae85" localSheetId="2"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10" hidden="1">'[1]Cash Flows'!#REF!</definedName>
    <definedName name="_AUC7bb67843dbba4563b227b036be38c51f" localSheetId="2" hidden="1">'[1]Cash Flows'!#REF!</definedName>
    <definedName name="_AUC7bb67843dbba4563b227b036be38c51f" hidden="1">'[1]Cash Flows'!#REF!</definedName>
    <definedName name="_AUC7bc62ab86b1143a5bca364306e11f5d8" localSheetId="10" hidden="1">#REF!</definedName>
    <definedName name="_AUC7bc62ab86b1143a5bca364306e11f5d8" hidden="1">#REF!</definedName>
    <definedName name="_AUC7c739df4956f4b628de7b11d4b9d0074" localSheetId="10" hidden="1">#REF!</definedName>
    <definedName name="_AUC7c739df4956f4b628de7b11d4b9d0074" hidden="1">#REF!</definedName>
    <definedName name="_AUC7cd8739e288d4133a08a17a9810b6451" localSheetId="1" hidden="1">'[1]Statements of Earnings'!#REF!</definedName>
    <definedName name="_AUC7cd8739e288d4133a08a17a9810b6451" localSheetId="10" hidden="1">'[1]Statements of Earnings'!#REF!</definedName>
    <definedName name="_AUC7cd8739e288d4133a08a17a9810b6451" localSheetId="2" hidden="1">'[1]Statements of Earnings'!#REF!</definedName>
    <definedName name="_AUC7cd8739e288d4133a08a17a9810b6451" hidden="1">'[1]Statements of Earnings'!#REF!</definedName>
    <definedName name="_AUC7d79e46f14134469aca4f9d1c971f083" localSheetId="10" hidden="1">#REF!</definedName>
    <definedName name="_AUC7d79e46f14134469aca4f9d1c971f083" hidden="1">#REF!</definedName>
    <definedName name="_AUC7e9d7ea14ec046dba06f08ce9349e9da" localSheetId="1" hidden="1">#REF!</definedName>
    <definedName name="_AUC7e9d7ea14ec046dba06f08ce9349e9da" localSheetId="10" hidden="1">#REF!</definedName>
    <definedName name="_AUC7e9d7ea14ec046dba06f08ce9349e9da" localSheetId="2" hidden="1">#REF!</definedName>
    <definedName name="_AUC7e9d7ea14ec046dba06f08ce9349e9da" hidden="1">#REF!</definedName>
    <definedName name="_AUC7fd4731629cb4a5b8762fa6099d81270" localSheetId="1" hidden="1">[1]Balance_Sheet!#REF!</definedName>
    <definedName name="_AUC7fd4731629cb4a5b8762fa6099d81270" localSheetId="10" hidden="1">[1]Balance_Sheet!#REF!</definedName>
    <definedName name="_AUC7fd4731629cb4a5b8762fa6099d81270" localSheetId="2"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10" hidden="1">'[1]Cash Flows'!#REF!</definedName>
    <definedName name="_AUC802703d037f5481c81178a33720b77fc" localSheetId="2" hidden="1">'[1]Cash Flows'!#REF!</definedName>
    <definedName name="_AUC802703d037f5481c81178a33720b77fc" hidden="1">'[1]Cash Flows'!#REF!</definedName>
    <definedName name="_AUC8062091fa396430d95da1331d6de66ee" localSheetId="1" hidden="1">#REF!</definedName>
    <definedName name="_AUC8062091fa396430d95da1331d6de66ee" localSheetId="10" hidden="1">#REF!</definedName>
    <definedName name="_AUC8062091fa396430d95da1331d6de66ee" localSheetId="2" hidden="1">#REF!</definedName>
    <definedName name="_AUC8062091fa396430d95da1331d6de66ee" hidden="1">#REF!</definedName>
    <definedName name="_AUC81af0b68860749aa94965e6f1bb62a9b" localSheetId="1" hidden="1">#REF!</definedName>
    <definedName name="_AUC81af0b68860749aa94965e6f1bb62a9b" localSheetId="10" hidden="1">#REF!</definedName>
    <definedName name="_AUC81af0b68860749aa94965e6f1bb62a9b" localSheetId="2" hidden="1">#REF!</definedName>
    <definedName name="_AUC81af0b68860749aa94965e6f1bb62a9b" hidden="1">#REF!</definedName>
    <definedName name="_AUC81ba92171b4f4a9db0193eddfd1081ab" localSheetId="10" hidden="1">#REF!</definedName>
    <definedName name="_AUC81ba92171b4f4a9db0193eddfd1081ab" hidden="1">#REF!</definedName>
    <definedName name="_AUC81d8a8249e184473a827b1cecbc8cf36" localSheetId="1" hidden="1">'[1]Stockholders'' Equity'!#REF!</definedName>
    <definedName name="_AUC81d8a8249e184473a827b1cecbc8cf36" localSheetId="10" hidden="1">'[1]Stockholders'' Equity'!#REF!</definedName>
    <definedName name="_AUC81d8a8249e184473a827b1cecbc8cf36" localSheetId="2"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10" hidden="1">'[1]Stockholders'' Equity'!#REF!</definedName>
    <definedName name="_AUC820dc51290a748f3aac8cec3a1df4a94" localSheetId="2"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10" hidden="1">#REF!</definedName>
    <definedName name="_AUC825b5aa32b4f4c42948403ebb43055b9" localSheetId="2" hidden="1">#REF!</definedName>
    <definedName name="_AUC825b5aa32b4f4c42948403ebb43055b9" hidden="1">#REF!</definedName>
    <definedName name="_AUC82ca2c3e0b1442df85c7efd6dbdf7544" localSheetId="10"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10" hidden="1">'[1]Document and Entity Information'!#REF!</definedName>
    <definedName name="_AUC842611a1e4c847689d97e5f5ad7b20e2" localSheetId="2" hidden="1">'[1]Document and Entity Information'!#REF!</definedName>
    <definedName name="_AUC842611a1e4c847689d97e5f5ad7b20e2" hidden="1">'[1]Document and Entity Information'!#REF!</definedName>
    <definedName name="_AUC84e2c9358b2c44b0bdfc4acf8047269e" localSheetId="10" hidden="1">#REF!</definedName>
    <definedName name="_AUC84e2c9358b2c44b0bdfc4acf8047269e" hidden="1">#REF!</definedName>
    <definedName name="_AUC8558357793694539a96a00d43d1e35e7" localSheetId="10" hidden="1">#REF!</definedName>
    <definedName name="_AUC8558357793694539a96a00d43d1e35e7" hidden="1">#REF!</definedName>
    <definedName name="_AUC859357fc64ed495c953c5c4ca872068a" localSheetId="10" hidden="1">#REF!</definedName>
    <definedName name="_AUC859357fc64ed495c953c5c4ca872068a" hidden="1">#REF!</definedName>
    <definedName name="_AUC85ea9d11ab2846cda4081a2fe9331048" localSheetId="1" hidden="1">#REF!</definedName>
    <definedName name="_AUC85ea9d11ab2846cda4081a2fe9331048" localSheetId="10" hidden="1">#REF!</definedName>
    <definedName name="_AUC85ea9d11ab2846cda4081a2fe9331048" localSheetId="2" hidden="1">#REF!</definedName>
    <definedName name="_AUC85ea9d11ab2846cda4081a2fe9331048" hidden="1">#REF!</definedName>
    <definedName name="_AUC86072561d0144c159820df87af621f70" localSheetId="1" hidden="1">#REF!</definedName>
    <definedName name="_AUC86072561d0144c159820df87af621f70" localSheetId="10" hidden="1">#REF!</definedName>
    <definedName name="_AUC86072561d0144c159820df87af621f70" localSheetId="2" hidden="1">#REF!</definedName>
    <definedName name="_AUC86072561d0144c159820df87af621f70" hidden="1">#REF!</definedName>
    <definedName name="_AUC8614361bae474ce98bbff6e5e973a1c6" localSheetId="1" hidden="1">'[1]Cash Flows'!#REF!</definedName>
    <definedName name="_AUC8614361bae474ce98bbff6e5e973a1c6" localSheetId="10" hidden="1">'[1]Cash Flows'!#REF!</definedName>
    <definedName name="_AUC8614361bae474ce98bbff6e5e973a1c6" localSheetId="2" hidden="1">'[1]Cash Flows'!#REF!</definedName>
    <definedName name="_AUC8614361bae474ce98bbff6e5e973a1c6" hidden="1">'[1]Cash Flows'!#REF!</definedName>
    <definedName name="_AUC879ca5136d3a473085acc12cff1ce7d0" localSheetId="10" hidden="1">#REF!</definedName>
    <definedName name="_AUC879ca5136d3a473085acc12cff1ce7d0" hidden="1">#REF!</definedName>
    <definedName name="_AUC87e4f46efa7843b7adb34f60592a816c" localSheetId="1" hidden="1">'[1]Cash Flows'!#REF!</definedName>
    <definedName name="_AUC87e4f46efa7843b7adb34f60592a816c" localSheetId="10" hidden="1">'[1]Cash Flows'!#REF!</definedName>
    <definedName name="_AUC87e4f46efa7843b7adb34f60592a816c" localSheetId="2"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10" hidden="1">'[1]Stockholders'' Equity'!#REF!</definedName>
    <definedName name="_AUC88617f5b0aba404394d78016edbdfa90" localSheetId="2"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10" hidden="1">'[1]Cash Flows'!#REF!</definedName>
    <definedName name="_AUC88f2c059e417492589aeae91344a65f5" localSheetId="2"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10" hidden="1">[1]Balance_Sheet!#REF!</definedName>
    <definedName name="_AUC8905abb91c2e4027a537ed7553399925" localSheetId="2"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10" hidden="1">'[1]Stockholders'' Equity'!#REF!</definedName>
    <definedName name="_AUC89adb1f5f71f49ebb2641ef17497d3e9" localSheetId="2"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10" hidden="1">'[1]Stockholders'' Equity'!#REF!</definedName>
    <definedName name="_AUC8a2605fa80fe46379fcbfe1fba21f0f6" localSheetId="2"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10" hidden="1">'[1]Statements of Earnings'!#REF!</definedName>
    <definedName name="_AUC8a3dbff6f0544afca54ccb7b4fec0cbf" localSheetId="2"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10" hidden="1">#REF!</definedName>
    <definedName name="_AUC8a5ef09b199e4da1acc3d7ca14cf635a" localSheetId="2" hidden="1">#REF!</definedName>
    <definedName name="_AUC8a5ef09b199e4da1acc3d7ca14cf635a" hidden="1">#REF!</definedName>
    <definedName name="_AUC8a8f6a26362743e79e68fe0a96c767d3" localSheetId="1" hidden="1">[1]Balance_Sheet!#REF!</definedName>
    <definedName name="_AUC8a8f6a26362743e79e68fe0a96c767d3" localSheetId="10" hidden="1">[1]Balance_Sheet!#REF!</definedName>
    <definedName name="_AUC8a8f6a26362743e79e68fe0a96c767d3" localSheetId="2"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10" hidden="1">#REF!</definedName>
    <definedName name="_AUC8a9f4e8dc1db490f84cb025536329995" localSheetId="2" hidden="1">#REF!</definedName>
    <definedName name="_AUC8a9f4e8dc1db490f84cb025536329995" hidden="1">#REF!</definedName>
    <definedName name="_AUC8abb65b74ab84a0c8c8b0707af333b85" localSheetId="10" hidden="1">#REF!</definedName>
    <definedName name="_AUC8abb65b74ab84a0c8c8b0707af333b85" hidden="1">#REF!</definedName>
    <definedName name="_AUC8ba28e7333b741f3ac2ad1a39f0fed62" localSheetId="10" hidden="1">#REF!</definedName>
    <definedName name="_AUC8ba28e7333b741f3ac2ad1a39f0fed62" hidden="1">#REF!</definedName>
    <definedName name="_AUC8d3f0b12896b4c00926451e20fc70b33" localSheetId="1" hidden="1">'[1]Statements of Earnings'!#REF!</definedName>
    <definedName name="_AUC8d3f0b12896b4c00926451e20fc70b33" localSheetId="10" hidden="1">'[1]Statements of Earnings'!#REF!</definedName>
    <definedName name="_AUC8d3f0b12896b4c00926451e20fc70b33" localSheetId="2"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10" hidden="1">'[1]Stockholders'' Equity'!#REF!</definedName>
    <definedName name="_AUC8dad97cdb2a44583bf9e999a33268208" localSheetId="2"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10" hidden="1">'[1]Cash Flows'!#REF!</definedName>
    <definedName name="_AUC8e54b6a2d94b47efa9fc01ebb25b91a5" localSheetId="2" hidden="1">'[1]Cash Flows'!#REF!</definedName>
    <definedName name="_AUC8e54b6a2d94b47efa9fc01ebb25b91a5" hidden="1">'[1]Cash Flows'!#REF!</definedName>
    <definedName name="_AUC8ffb7f4d93474d4aa90d180a85f5cfa7" localSheetId="1" hidden="1">#REF!</definedName>
    <definedName name="_AUC8ffb7f4d93474d4aa90d180a85f5cfa7" localSheetId="10" hidden="1">#REF!</definedName>
    <definedName name="_AUC8ffb7f4d93474d4aa90d180a85f5cfa7" localSheetId="2" hidden="1">#REF!</definedName>
    <definedName name="_AUC8ffb7f4d93474d4aa90d180a85f5cfa7" hidden="1">#REF!</definedName>
    <definedName name="_AUC902a32c307914497bc9837e4f54a38b5" localSheetId="1" hidden="1">[1]Balance_Sheet!#REF!</definedName>
    <definedName name="_AUC902a32c307914497bc9837e4f54a38b5" localSheetId="10" hidden="1">[1]Balance_Sheet!#REF!</definedName>
    <definedName name="_AUC902a32c307914497bc9837e4f54a38b5" localSheetId="2" hidden="1">[1]Balance_Sheet!#REF!</definedName>
    <definedName name="_AUC902a32c307914497bc9837e4f54a38b5" hidden="1">[1]Balance_Sheet!#REF!</definedName>
    <definedName name="_AUC902ca3f222ad4327bf3e718daee209aa" localSheetId="10" hidden="1">#REF!</definedName>
    <definedName name="_AUC902ca3f222ad4327bf3e718daee209aa" hidden="1">#REF!</definedName>
    <definedName name="_AUC90ce6f7372b34e7cb1b97e6216acfca3" localSheetId="1" hidden="1">'[1]Stockholders'' Equity'!#REF!</definedName>
    <definedName name="_AUC90ce6f7372b34e7cb1b97e6216acfca3" localSheetId="10" hidden="1">'[1]Stockholders'' Equity'!#REF!</definedName>
    <definedName name="_AUC90ce6f7372b34e7cb1b97e6216acfca3" localSheetId="2"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10" hidden="1">[1]Balance_Sheet!#REF!</definedName>
    <definedName name="_AUC9179472c6187400b9482cb9a03448c02" localSheetId="2"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10" hidden="1">#REF!</definedName>
    <definedName name="_AUC92c8bbe9ac6f414dbd9a95c7ed011880" localSheetId="2" hidden="1">#REF!</definedName>
    <definedName name="_AUC92c8bbe9ac6f414dbd9a95c7ed011880" hidden="1">#REF!</definedName>
    <definedName name="_AUC93a1fef6fac148878461f49fbe400102" localSheetId="1" hidden="1">[1]Balance_Sheet!#REF!</definedName>
    <definedName name="_AUC93a1fef6fac148878461f49fbe400102" localSheetId="10" hidden="1">[1]Balance_Sheet!#REF!</definedName>
    <definedName name="_AUC93a1fef6fac148878461f49fbe400102" localSheetId="2"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10" hidden="1">[4]Balance_Sheet!#REF!</definedName>
    <definedName name="_AUC93d0d45a0f024de59a0e6c9fe112446a" localSheetId="2"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10" hidden="1">[1]Balance_Sheet!#REF!</definedName>
    <definedName name="_AUC945faa710f9d49f4947408cd7f15f219" localSheetId="2"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10" hidden="1">'[1]Statements of Earnings'!#REF!</definedName>
    <definedName name="_AUC94fae63fcedd4593aac4690d5c6f987a" localSheetId="2" hidden="1">'[1]Statements of Earnings'!#REF!</definedName>
    <definedName name="_AUC94fae63fcedd4593aac4690d5c6f987a" hidden="1">'[1]Statements of Earnings'!#REF!</definedName>
    <definedName name="_AUC95b2380828d5467bb984027c6be72a0e" localSheetId="10" hidden="1">#REF!</definedName>
    <definedName name="_AUC95b2380828d5467bb984027c6be72a0e" hidden="1">#REF!</definedName>
    <definedName name="_AUC95fc4e7e53da4852b6991b9ae186d8be" localSheetId="10" hidden="1">#REF!</definedName>
    <definedName name="_AUC95fc4e7e53da4852b6991b9ae186d8be" hidden="1">#REF!</definedName>
    <definedName name="_AUC96228b3674014c18a03dd2ed17325b92" localSheetId="1" hidden="1">#REF!</definedName>
    <definedName name="_AUC96228b3674014c18a03dd2ed17325b92" localSheetId="10" hidden="1">#REF!</definedName>
    <definedName name="_AUC96228b3674014c18a03dd2ed17325b92" localSheetId="2" hidden="1">#REF!</definedName>
    <definedName name="_AUC96228b3674014c18a03dd2ed17325b92" hidden="1">#REF!</definedName>
    <definedName name="_AUC96f9a5a8ef3749569f4b50448a786777" localSheetId="1" hidden="1">#REF!</definedName>
    <definedName name="_AUC96f9a5a8ef3749569f4b50448a786777" localSheetId="10" hidden="1">#REF!</definedName>
    <definedName name="_AUC96f9a5a8ef3749569f4b50448a786777" localSheetId="2" hidden="1">#REF!</definedName>
    <definedName name="_AUC96f9a5a8ef3749569f4b50448a786777" hidden="1">#REF!</definedName>
    <definedName name="_AUC97d6365038aa494ea8185e032837f469" localSheetId="1" hidden="1">#REF!</definedName>
    <definedName name="_AUC97d6365038aa494ea8185e032837f469" localSheetId="10" hidden="1">#REF!</definedName>
    <definedName name="_AUC97d6365038aa494ea8185e032837f469" localSheetId="2" hidden="1">#REF!</definedName>
    <definedName name="_AUC97d6365038aa494ea8185e032837f469" hidden="1">#REF!</definedName>
    <definedName name="_AUC980aaecf5e7e44fd8be6788d689df15a" localSheetId="10" hidden="1">#REF!</definedName>
    <definedName name="_AUC980aaecf5e7e44fd8be6788d689df15a" hidden="1">#REF!</definedName>
    <definedName name="_AUC986e0040b98b4c328f268aa8ee5164fc" localSheetId="1" hidden="1">'[1]Cash Flows'!#REF!</definedName>
    <definedName name="_AUC986e0040b98b4c328f268aa8ee5164fc" localSheetId="10" hidden="1">'[1]Cash Flows'!#REF!</definedName>
    <definedName name="_AUC986e0040b98b4c328f268aa8ee5164fc" localSheetId="2"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10" hidden="1">'[1]Statements of Earnings'!#REF!</definedName>
    <definedName name="_AUC98e9dc6497174147835825787ef1595c" localSheetId="2"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10" hidden="1">'[1]Cash Flows'!#REF!</definedName>
    <definedName name="_AUC996f4d108b2c4dd9ba23b9bd6a7fb9c4" localSheetId="2"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10" hidden="1">'[1]Stockholders'' Equity'!#REF!</definedName>
    <definedName name="_AUC9a34448138984c66add9b284cd537231" localSheetId="2"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10" hidden="1">#REF!</definedName>
    <definedName name="_AUC9a5f95aad9b940f3bae6297241d5c327" localSheetId="2" hidden="1">#REF!</definedName>
    <definedName name="_AUC9a5f95aad9b940f3bae6297241d5c327" hidden="1">#REF!</definedName>
    <definedName name="_AUC9cb92045e8d84e35b8cf7cdabfbb118e" localSheetId="1" hidden="1">'[1]Statements of Earnings'!#REF!</definedName>
    <definedName name="_AUC9cb92045e8d84e35b8cf7cdabfbb118e" localSheetId="10" hidden="1">'[1]Statements of Earnings'!#REF!</definedName>
    <definedName name="_AUC9cb92045e8d84e35b8cf7cdabfbb118e" localSheetId="2"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10" hidden="1">'[1]Stockholders'' Equity'!#REF!</definedName>
    <definedName name="_AUC9d587f44e419410d95b3741b5eea915f" localSheetId="2" hidden="1">'[1]Stockholders'' Equity'!#REF!</definedName>
    <definedName name="_AUC9d587f44e419410d95b3741b5eea915f" hidden="1">'[1]Stockholders'' Equity'!#REF!</definedName>
    <definedName name="_AUCa017225251184ba2b3745302490bdb36" localSheetId="10" hidden="1">#REF!</definedName>
    <definedName name="_AUCa017225251184ba2b3745302490bdb36" hidden="1">#REF!</definedName>
    <definedName name="_AUCa072f6cd5296479c8f64a7bc40be42a1" localSheetId="1" hidden="1">'[1]Cash Flows'!#REF!</definedName>
    <definedName name="_AUCa072f6cd5296479c8f64a7bc40be42a1" localSheetId="10" hidden="1">'[1]Cash Flows'!#REF!</definedName>
    <definedName name="_AUCa072f6cd5296479c8f64a7bc40be42a1" localSheetId="2" hidden="1">'[1]Cash Flows'!#REF!</definedName>
    <definedName name="_AUCa072f6cd5296479c8f64a7bc40be42a1" hidden="1">'[1]Cash Flows'!#REF!</definedName>
    <definedName name="_AUCa0947ab7adef4d5baa439a00a944c421" localSheetId="10" hidden="1">#REF!</definedName>
    <definedName name="_AUCa0947ab7adef4d5baa439a00a944c421" hidden="1">#REF!</definedName>
    <definedName name="_AUCa11259302a5f4c24aea5a8971546871e" localSheetId="1" hidden="1">[1]Balance_Sheet!#REF!</definedName>
    <definedName name="_AUCa11259302a5f4c24aea5a8971546871e" localSheetId="10" hidden="1">[1]Balance_Sheet!#REF!</definedName>
    <definedName name="_AUCa11259302a5f4c24aea5a8971546871e" localSheetId="2"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10" hidden="1">'[1]Stockholders'' Equity'!#REF!</definedName>
    <definedName name="_AUCa15c87805c9e47b7be88e2c6e16083ce" localSheetId="2"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10" hidden="1">[1]Balance_Sheet!#REF!</definedName>
    <definedName name="_AUCa2578208d0384e95b0a3e1169aa8bcbd" localSheetId="2"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10" hidden="1">'[1]Statements of Earnings'!#REF!</definedName>
    <definedName name="_AUCa25bdbfe2f60482c97a04fa5a3474c71" localSheetId="2"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10" hidden="1">[3]Balance_Sheet!#REF!</definedName>
    <definedName name="_AUCa289d126a6044edb8b944d1115899355" localSheetId="2" hidden="1">#REF!</definedName>
    <definedName name="_AUCa289d126a6044edb8b944d1115899355" hidden="1">[3]Balance_Sheet!#REF!</definedName>
    <definedName name="_AUCa3b92f95a1a545a48e01e5bbf0b01737" localSheetId="1" hidden="1">[1]Balance_Sheet!#REF!</definedName>
    <definedName name="_AUCa3b92f95a1a545a48e01e5bbf0b01737" localSheetId="10" hidden="1">[1]Balance_Sheet!#REF!</definedName>
    <definedName name="_AUCa3b92f95a1a545a48e01e5bbf0b01737" localSheetId="2" hidden="1">[1]Balance_Sheet!#REF!</definedName>
    <definedName name="_AUCa3b92f95a1a545a48e01e5bbf0b01737" hidden="1">[1]Balance_Sheet!#REF!</definedName>
    <definedName name="_AUCa5ba3591bff44219a6f9ad48150e9020" localSheetId="10" hidden="1">#REF!</definedName>
    <definedName name="_AUCa5ba3591bff44219a6f9ad48150e9020" hidden="1">#REF!</definedName>
    <definedName name="_AUCa7d29dc12f6449d6b11613e13ffe5ea5" localSheetId="1" hidden="1">'[1]Cash Flows'!#REF!</definedName>
    <definedName name="_AUCa7d29dc12f6449d6b11613e13ffe5ea5" localSheetId="10" hidden="1">'[1]Cash Flows'!#REF!</definedName>
    <definedName name="_AUCa7d29dc12f6449d6b11613e13ffe5ea5" localSheetId="2"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10" hidden="1">'[1]Statements of Earnings'!#REF!</definedName>
    <definedName name="_AUCa80a2cbd9aa74e47b50f7181fefb635e" localSheetId="2"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10" hidden="1">'[1]Statements of Earnings'!#REF!</definedName>
    <definedName name="_AUCa8d78661817240fba7b79a4bf40d0615" localSheetId="2"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10" hidden="1">'[1]Statements of Earnings'!#REF!</definedName>
    <definedName name="_AUCa8faacb03f1e4a648fa41662606d9e0c" localSheetId="2"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10" hidden="1">'[1]Stockholders'' Equity'!#REF!</definedName>
    <definedName name="_AUCa936a2b5962e44c6a698c37aca2677f4" localSheetId="2"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10" hidden="1">'[1]Stockholders'' Equity'!#REF!</definedName>
    <definedName name="_AUCaa6797d2411a4da2b7d6f27b6637188d" localSheetId="2"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10" hidden="1">'[1]Stockholders'' Equity'!#REF!</definedName>
    <definedName name="_AUCaa86e45850d94e4188d0ca2e196aabf9" localSheetId="2"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10" hidden="1">'[1]Stockholders'' Equity'!#REF!</definedName>
    <definedName name="_AUCaacc07ad5c9149d1830799154a83f878" localSheetId="2"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10" hidden="1">'[1]Cash Flows'!#REF!</definedName>
    <definedName name="_AUCab82962a78f34d9e9183f0a7de8d717e" localSheetId="2" hidden="1">'[1]Cash Flows'!#REF!</definedName>
    <definedName name="_AUCab82962a78f34d9e9183f0a7de8d717e" hidden="1">'[1]Cash Flows'!#REF!</definedName>
    <definedName name="_AUCac17962aa4ff4d12b8b6cd6a2299dac1" localSheetId="1" hidden="1">#REF!</definedName>
    <definedName name="_AUCac17962aa4ff4d12b8b6cd6a2299dac1" localSheetId="10" hidden="1">#REF!</definedName>
    <definedName name="_AUCac17962aa4ff4d12b8b6cd6a2299dac1" localSheetId="2" hidden="1">#REF!</definedName>
    <definedName name="_AUCac17962aa4ff4d12b8b6cd6a2299dac1" hidden="1">#REF!</definedName>
    <definedName name="_AUCac2fba731aa24262b7a9cf2d97dc3234" localSheetId="1" hidden="1">#REF!</definedName>
    <definedName name="_AUCac2fba731aa24262b7a9cf2d97dc3234" localSheetId="10" hidden="1">#REF!</definedName>
    <definedName name="_AUCac2fba731aa24262b7a9cf2d97dc3234" localSheetId="2" hidden="1">#REF!</definedName>
    <definedName name="_AUCac2fba731aa24262b7a9cf2d97dc3234" hidden="1">#REF!</definedName>
    <definedName name="_AUCac442b54e44344aa82178bc1b3c882c1" localSheetId="1" hidden="1">[1]Balance_Sheet!#REF!</definedName>
    <definedName name="_AUCac442b54e44344aa82178bc1b3c882c1" localSheetId="10" hidden="1">[1]Balance_Sheet!#REF!</definedName>
    <definedName name="_AUCac442b54e44344aa82178bc1b3c882c1" localSheetId="2"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10" hidden="1">[1]Balance_Sheet!#REF!</definedName>
    <definedName name="_AUCac638639884d42b68320238bf9868240" localSheetId="2"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10" hidden="1">'[1]Statements of Earnings'!#REF!</definedName>
    <definedName name="_AUCac84d3943a3a4427b0e4e5636c5ee519" localSheetId="2"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10" hidden="1">'[1]Statements of Earnings'!#REF!</definedName>
    <definedName name="_AUCad137f44f5344c6db6186e9eda8a0b77" localSheetId="2" hidden="1">'[1]Statements of Earnings'!#REF!</definedName>
    <definedName name="_AUCad137f44f5344c6db6186e9eda8a0b77" hidden="1">'[1]Statements of Earnings'!#REF!</definedName>
    <definedName name="_AUCad202d2dbf654f2fa4b0e7f48ed33c4c" localSheetId="10" hidden="1">#REF!</definedName>
    <definedName name="_AUCad202d2dbf654f2fa4b0e7f48ed33c4c" hidden="1">#REF!</definedName>
    <definedName name="_AUCad4dac741b824482b9289991b2130640" localSheetId="10" hidden="1">#REF!</definedName>
    <definedName name="_AUCad4dac741b824482b9289991b2130640" hidden="1">#REF!</definedName>
    <definedName name="_AUCad80a8dc86984488aab8e22253fab286" localSheetId="10" hidden="1">#REF!</definedName>
    <definedName name="_AUCad80a8dc86984488aab8e22253fab286" hidden="1">#REF!</definedName>
    <definedName name="_AUCad99b7804f7d4ebcaffca47d1b376e6f" localSheetId="10" hidden="1">#REF!</definedName>
    <definedName name="_AUCad99b7804f7d4ebcaffca47d1b376e6f" hidden="1">#REF!</definedName>
    <definedName name="_AUCadaf53ee06eb4e7780776c5f8670da17" localSheetId="1" hidden="1">'[1]Cash Flows'!#REF!</definedName>
    <definedName name="_AUCadaf53ee06eb4e7780776c5f8670da17" localSheetId="10" hidden="1">'[1]Cash Flows'!#REF!</definedName>
    <definedName name="_AUCadaf53ee06eb4e7780776c5f8670da17" localSheetId="2"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10" hidden="1">'[1]Cash Flows'!#REF!</definedName>
    <definedName name="_AUCae919a4f4d134fd392a82be2d6158d0f" localSheetId="2"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10" hidden="1">[1]Balance_Sheet!#REF!</definedName>
    <definedName name="_AUCaefce5675d324c4899e9f873d92c939b" localSheetId="2"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10" hidden="1">'[1]Statements of Earnings'!#REF!</definedName>
    <definedName name="_AUCb04c790611914d0f8efadb5720ce29c4" localSheetId="2" hidden="1">'[1]Statements of Earnings'!#REF!</definedName>
    <definedName name="_AUCb04c790611914d0f8efadb5720ce29c4" hidden="1">'[1]Statements of Earnings'!#REF!</definedName>
    <definedName name="_AUCb1000a031c03440ea9350a04ad20e6e2" localSheetId="10" hidden="1">#REF!</definedName>
    <definedName name="_AUCb1000a031c03440ea9350a04ad20e6e2" hidden="1">#REF!</definedName>
    <definedName name="_AUCb33393afd0284dabbf791bbb9e4a663e" localSheetId="1" hidden="1">#REF!</definedName>
    <definedName name="_AUCb33393afd0284dabbf791bbb9e4a663e" localSheetId="10" hidden="1">#REF!</definedName>
    <definedName name="_AUCb33393afd0284dabbf791bbb9e4a663e" localSheetId="2" hidden="1">#REF!</definedName>
    <definedName name="_AUCb33393afd0284dabbf791bbb9e4a663e" hidden="1">#REF!</definedName>
    <definedName name="_AUCb3bd55c9f35242e89707c864cc8b380c" localSheetId="10" hidden="1">#REF!</definedName>
    <definedName name="_AUCb3bd55c9f35242e89707c864cc8b380c" hidden="1">#REF!</definedName>
    <definedName name="_AUCb4813fb1ced5498abcc32d0dc1b47218" localSheetId="1" hidden="1">'[1]Stockholders'' Equity'!#REF!</definedName>
    <definedName name="_AUCb4813fb1ced5498abcc32d0dc1b47218" localSheetId="10" hidden="1">'[1]Stockholders'' Equity'!#REF!</definedName>
    <definedName name="_AUCb4813fb1ced5498abcc32d0dc1b47218" localSheetId="2" hidden="1">'[1]Stockholders'' Equity'!#REF!</definedName>
    <definedName name="_AUCb4813fb1ced5498abcc32d0dc1b47218" hidden="1">'[1]Stockholders'' Equity'!#REF!</definedName>
    <definedName name="_AUCb5616d5eb3574dc98ad6fd479cd1b013" localSheetId="10" hidden="1">#REF!</definedName>
    <definedName name="_AUCb5616d5eb3574dc98ad6fd479cd1b013" hidden="1">#REF!</definedName>
    <definedName name="_AUCb5dd317a4b684e7d93109577d3ca7a6e" localSheetId="1" hidden="1">'[1]Statements of Earnings'!#REF!</definedName>
    <definedName name="_AUCb5dd317a4b684e7d93109577d3ca7a6e" localSheetId="10" hidden="1">'[1]Statements of Earnings'!#REF!</definedName>
    <definedName name="_AUCb5dd317a4b684e7d93109577d3ca7a6e" localSheetId="2" hidden="1">'[1]Statements of Earnings'!#REF!</definedName>
    <definedName name="_AUCb5dd317a4b684e7d93109577d3ca7a6e" hidden="1">'[1]Statements of Earnings'!#REF!</definedName>
    <definedName name="_AUCb5fb2eefb8874544b8e899730649c704" localSheetId="10" hidden="1">#REF!</definedName>
    <definedName name="_AUCb5fb2eefb8874544b8e899730649c704" hidden="1">#REF!</definedName>
    <definedName name="_AUCb863639e365749cc800e8aee22564142" localSheetId="10" hidden="1">#REF!</definedName>
    <definedName name="_AUCb863639e365749cc800e8aee22564142" hidden="1">#REF!</definedName>
    <definedName name="_AUCb8b7e39458944d21932af4553fdd8107" localSheetId="1" hidden="1">'[1]Stockholders'' Equity'!#REF!</definedName>
    <definedName name="_AUCb8b7e39458944d21932af4553fdd8107" localSheetId="10" hidden="1">'[1]Stockholders'' Equity'!#REF!</definedName>
    <definedName name="_AUCb8b7e39458944d21932af4553fdd8107" localSheetId="2"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10" hidden="1">'[1]Statements of Earnings'!#REF!</definedName>
    <definedName name="_AUCba74ff0b2a684b56bd85f0b97b62d184" localSheetId="2"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10" hidden="1">#REF!</definedName>
    <definedName name="_AUCbb805493e95340daa3233586c01cce6c" localSheetId="2" hidden="1">#REF!</definedName>
    <definedName name="_AUCbb805493e95340daa3233586c01cce6c" hidden="1">#REF!</definedName>
    <definedName name="_AUCbdade83548dc4f20b8ada1e89f7219fb" localSheetId="1" hidden="1">#REF!</definedName>
    <definedName name="_AUCbdade83548dc4f20b8ada1e89f7219fb" localSheetId="10" hidden="1">#REF!</definedName>
    <definedName name="_AUCbdade83548dc4f20b8ada1e89f7219fb" localSheetId="2" hidden="1">#REF!</definedName>
    <definedName name="_AUCbdade83548dc4f20b8ada1e89f7219fb" hidden="1">#REF!</definedName>
    <definedName name="_AUCbe602d55a3ff4a5bbe063ddec474e931" localSheetId="1" hidden="1">'[1]Statements of Earnings'!#REF!</definedName>
    <definedName name="_AUCbe602d55a3ff4a5bbe063ddec474e931" localSheetId="10" hidden="1">'[1]Statements of Earnings'!#REF!</definedName>
    <definedName name="_AUCbe602d55a3ff4a5bbe063ddec474e931" localSheetId="2"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10" hidden="1">'[1]Cash Flows'!#REF!</definedName>
    <definedName name="_AUCbe6ad2f9c9a640bd829fdba81387a919" localSheetId="2" hidden="1">'[1]Cash Flows'!#REF!</definedName>
    <definedName name="_AUCbe6ad2f9c9a640bd829fdba81387a919" hidden="1">'[1]Cash Flows'!#REF!</definedName>
    <definedName name="_AUCbf511457bc0b432889abc88f7bc32757" localSheetId="10" hidden="1">#REF!</definedName>
    <definedName name="_AUCbf511457bc0b432889abc88f7bc32757" hidden="1">#REF!</definedName>
    <definedName name="_AUCbf92f707d6604b7cbd78e145c49336b5" localSheetId="1" hidden="1">#REF!</definedName>
    <definedName name="_AUCbf92f707d6604b7cbd78e145c49336b5" localSheetId="10" hidden="1">[3]Balance_Sheet!#REF!</definedName>
    <definedName name="_AUCbf92f707d6604b7cbd78e145c49336b5" localSheetId="2" hidden="1">#REF!</definedName>
    <definedName name="_AUCbf92f707d6604b7cbd78e145c49336b5" hidden="1">[3]Balance_Sheet!#REF!</definedName>
    <definedName name="_AUCbf9767fb309f45c291fed08be09e8fbb" localSheetId="1" hidden="1">'[1]Cash Flows'!#REF!</definedName>
    <definedName name="_AUCbf9767fb309f45c291fed08be09e8fbb" localSheetId="10" hidden="1">'[1]Cash Flows'!#REF!</definedName>
    <definedName name="_AUCbf9767fb309f45c291fed08be09e8fbb" localSheetId="2" hidden="1">'[1]Cash Flows'!#REF!</definedName>
    <definedName name="_AUCbf9767fb309f45c291fed08be09e8fbb" hidden="1">'[1]Cash Flows'!#REF!</definedName>
    <definedName name="_AUCc09254e75c6f47929b0949fd6c916089" localSheetId="1" hidden="1">#REF!</definedName>
    <definedName name="_AUCc09254e75c6f47929b0949fd6c916089" localSheetId="10" hidden="1">#REF!</definedName>
    <definedName name="_AUCc09254e75c6f47929b0949fd6c916089" localSheetId="2" hidden="1">#REF!</definedName>
    <definedName name="_AUCc09254e75c6f47929b0949fd6c916089" hidden="1">#REF!</definedName>
    <definedName name="_AUCc0d7eb59069c422aa43404cd392f3780" localSheetId="1" hidden="1">'[1]Cash Flows'!#REF!</definedName>
    <definedName name="_AUCc0d7eb59069c422aa43404cd392f3780" localSheetId="10" hidden="1">'[1]Cash Flows'!#REF!</definedName>
    <definedName name="_AUCc0d7eb59069c422aa43404cd392f3780" localSheetId="2"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10" hidden="1">[1]Balance_Sheet!#REF!</definedName>
    <definedName name="_AUCc163c63734554793ab8e6745c4b7e9e6" localSheetId="2" hidden="1">[1]Balance_Sheet!#REF!</definedName>
    <definedName name="_AUCc163c63734554793ab8e6745c4b7e9e6" hidden="1">[1]Balance_Sheet!#REF!</definedName>
    <definedName name="_AUCc1835f0b6b8d42e88060ba63de4d588c" localSheetId="10" hidden="1">#REF!</definedName>
    <definedName name="_AUCc1835f0b6b8d42e88060ba63de4d588c" hidden="1">#REF!</definedName>
    <definedName name="_AUCc1b184dcfebe4382bd710fe2c65e54cc" localSheetId="1" hidden="1">'[1]Stockholders'' Equity'!#REF!</definedName>
    <definedName name="_AUCc1b184dcfebe4382bd710fe2c65e54cc" localSheetId="10" hidden="1">'[1]Stockholders'' Equity'!#REF!</definedName>
    <definedName name="_AUCc1b184dcfebe4382bd710fe2c65e54cc" localSheetId="2"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10" hidden="1">'[1]Stockholders'' Equity'!#REF!</definedName>
    <definedName name="_AUCc1b71afbaa5040209555e0dbaa570f2b" localSheetId="2" hidden="1">'[1]Stockholders'' Equity'!#REF!</definedName>
    <definedName name="_AUCc1b71afbaa5040209555e0dbaa570f2b" hidden="1">'[1]Stockholders'' Equity'!#REF!</definedName>
    <definedName name="_AUCc1bf25e6687a47e8a235612452d19f17" localSheetId="10" hidden="1">#REF!</definedName>
    <definedName name="_AUCc1bf25e6687a47e8a235612452d19f17" hidden="1">#REF!</definedName>
    <definedName name="_AUCc1fc7066e18c481290d53b924843d0be" localSheetId="1" hidden="1">'[1]Cash Flows'!#REF!</definedName>
    <definedName name="_AUCc1fc7066e18c481290d53b924843d0be" localSheetId="10" hidden="1">'[1]Cash Flows'!#REF!</definedName>
    <definedName name="_AUCc1fc7066e18c481290d53b924843d0be" localSheetId="2" hidden="1">'[1]Cash Flows'!#REF!</definedName>
    <definedName name="_AUCc1fc7066e18c481290d53b924843d0be" hidden="1">'[1]Cash Flows'!#REF!</definedName>
    <definedName name="_AUCc2631d053e334699a5bfbb6393b30a77" localSheetId="10" hidden="1">#REF!</definedName>
    <definedName name="_AUCc2631d053e334699a5bfbb6393b30a77" hidden="1">#REF!</definedName>
    <definedName name="_AUCc272aa5fda5e4f818f9cca0f86837c52" localSheetId="10" hidden="1">#REF!</definedName>
    <definedName name="_AUCc272aa5fda5e4f818f9cca0f86837c52" hidden="1">#REF!</definedName>
    <definedName name="_AUCc29ace46474042a0bdde462b9eba3db3" localSheetId="1" hidden="1">'[1]Stockholders'' Equity'!#REF!</definedName>
    <definedName name="_AUCc29ace46474042a0bdde462b9eba3db3" localSheetId="10" hidden="1">'[1]Stockholders'' Equity'!#REF!</definedName>
    <definedName name="_AUCc29ace46474042a0bdde462b9eba3db3" localSheetId="2"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10" hidden="1">'[1]Stockholders'' Equity'!#REF!</definedName>
    <definedName name="_AUCc30b7caf46214580b94afc5de23ce33c" localSheetId="2"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10" hidden="1">'[1]Stockholders'' Equity'!#REF!</definedName>
    <definedName name="_AUCc355d3a3df99414dabf7c81fd64bccfa" localSheetId="2"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10" hidden="1">#REF!</definedName>
    <definedName name="_AUCc3c9abd47d254fc382935ebe8680b8dc" localSheetId="2" hidden="1">#REF!</definedName>
    <definedName name="_AUCc3c9abd47d254fc382935ebe8680b8dc" hidden="1">#REF!</definedName>
    <definedName name="_AUCc3f4bf24f8524461871e7d15b5f84e3a" localSheetId="1" hidden="1">'[1]Stockholders'' Equity'!#REF!</definedName>
    <definedName name="_AUCc3f4bf24f8524461871e7d15b5f84e3a" localSheetId="10" hidden="1">'[1]Stockholders'' Equity'!#REF!</definedName>
    <definedName name="_AUCc3f4bf24f8524461871e7d15b5f84e3a" localSheetId="2" hidden="1">'[1]Stockholders'' Equity'!#REF!</definedName>
    <definedName name="_AUCc3f4bf24f8524461871e7d15b5f84e3a" hidden="1">'[1]Stockholders'' Equity'!#REF!</definedName>
    <definedName name="_AUCc66f8d607b1146a18d6996f6b7b466f0" localSheetId="10" hidden="1">#REF!</definedName>
    <definedName name="_AUCc66f8d607b1146a18d6996f6b7b466f0" hidden="1">#REF!</definedName>
    <definedName name="_AUCc6a7a138c1d040958967443fbabb57af" localSheetId="10" hidden="1">#REF!</definedName>
    <definedName name="_AUCc6a7a138c1d040958967443fbabb57af" hidden="1">#REF!</definedName>
    <definedName name="_AUCc7512496351c44538174458a54fcf0d5" localSheetId="1" hidden="1">[1]Balance_Sheet!#REF!</definedName>
    <definedName name="_AUCc7512496351c44538174458a54fcf0d5" localSheetId="10" hidden="1">[1]Balance_Sheet!#REF!</definedName>
    <definedName name="_AUCc7512496351c44538174458a54fcf0d5" localSheetId="2"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10" hidden="1">'[1]Cash Flows'!#REF!</definedName>
    <definedName name="_AUCc784cd1788034ef19da641516920859b" localSheetId="2"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10" hidden="1">'[1]Stockholders'' Equity'!#REF!</definedName>
    <definedName name="_AUCc7ec89a867ab47ef89d9f45dcd56c68f" localSheetId="2"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10" hidden="1">'[1]Stockholders'' Equity'!#REF!</definedName>
    <definedName name="_AUCc7edad1553e7466ab27c62dcfb27ce93" localSheetId="2"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10" hidden="1">#REF!</definedName>
    <definedName name="_AUCc7f11e3d4b764f73a65c40c15409b998" localSheetId="2" hidden="1">#REF!</definedName>
    <definedName name="_AUCc7f11e3d4b764f73a65c40c15409b998" hidden="1">#REF!</definedName>
    <definedName name="_AUCc878715720e746ba8f10ca5b90067610" localSheetId="10" hidden="1">#REF!</definedName>
    <definedName name="_AUCc878715720e746ba8f10ca5b90067610" hidden="1">#REF!</definedName>
    <definedName name="_AUCc9691ff09eae4b0b85be266717ef1772" localSheetId="1" hidden="1">'[1]Statements of Earnings'!#REF!</definedName>
    <definedName name="_AUCc9691ff09eae4b0b85be266717ef1772" localSheetId="10" hidden="1">'[1]Statements of Earnings'!#REF!</definedName>
    <definedName name="_AUCc9691ff09eae4b0b85be266717ef1772" localSheetId="2"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10" hidden="1">'[1]Stockholders'' Equity'!#REF!</definedName>
    <definedName name="_AUCca48e120f2eb4cceb70e2b229d1a01fa" localSheetId="2" hidden="1">'[1]Stockholders'' Equity'!#REF!</definedName>
    <definedName name="_AUCca48e120f2eb4cceb70e2b229d1a01fa" hidden="1">'[1]Stockholders'' Equity'!#REF!</definedName>
    <definedName name="_AUCca78af649e29483caf723fb23cc8df3b" localSheetId="10" hidden="1">#REF!</definedName>
    <definedName name="_AUCca78af649e29483caf723fb23cc8df3b" hidden="1">#REF!</definedName>
    <definedName name="_AUCcb05934597f04e10863c19c4983bdd2e" localSheetId="1" hidden="1">'[1]Stockholders'' Equity'!#REF!</definedName>
    <definedName name="_AUCcb05934597f04e10863c19c4983bdd2e" localSheetId="10" hidden="1">'[1]Stockholders'' Equity'!#REF!</definedName>
    <definedName name="_AUCcb05934597f04e10863c19c4983bdd2e" localSheetId="2"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10" hidden="1">[1]Balance_Sheet!#REF!</definedName>
    <definedName name="_AUCcb1eed8bb75a459a84437574c976ed82" localSheetId="2"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10" hidden="1">#REF!</definedName>
    <definedName name="_AUCcbc71d02cba847b89f35358895dcbc35" localSheetId="2" hidden="1">#REF!</definedName>
    <definedName name="_AUCcbc71d02cba847b89f35358895dcbc35" hidden="1">#REF!</definedName>
    <definedName name="_AUCcbce5c3987d34b7b83202f39362e3545" localSheetId="1" hidden="1">'[1]Stockholders'' Equity'!#REF!</definedName>
    <definedName name="_AUCcbce5c3987d34b7b83202f39362e3545" localSheetId="10" hidden="1">'[1]Stockholders'' Equity'!#REF!</definedName>
    <definedName name="_AUCcbce5c3987d34b7b83202f39362e3545" localSheetId="2" hidden="1">'[1]Stockholders'' Equity'!#REF!</definedName>
    <definedName name="_AUCcbce5c3987d34b7b83202f39362e3545" hidden="1">'[1]Stockholders'' Equity'!#REF!</definedName>
    <definedName name="_AUCcc4efeb7f2524f2789d062ce4776202a" localSheetId="10" hidden="1">#REF!</definedName>
    <definedName name="_AUCcc4efeb7f2524f2789d062ce4776202a" hidden="1">#REF!</definedName>
    <definedName name="_AUCcc744930525345e8a19863a458c4e11d" localSheetId="1" hidden="1">#REF!</definedName>
    <definedName name="_AUCcc744930525345e8a19863a458c4e11d" localSheetId="10" hidden="1">#REF!</definedName>
    <definedName name="_AUCcc744930525345e8a19863a458c4e11d" localSheetId="2" hidden="1">#REF!</definedName>
    <definedName name="_AUCcc744930525345e8a19863a458c4e11d" hidden="1">#REF!</definedName>
    <definedName name="_AUCcc8f42a4baf04612a8c0f635bc67a199" localSheetId="1" hidden="1">'[1]Statements of Earnings'!#REF!</definedName>
    <definedName name="_AUCcc8f42a4baf04612a8c0f635bc67a199" localSheetId="10" hidden="1">'[1]Statements of Earnings'!#REF!</definedName>
    <definedName name="_AUCcc8f42a4baf04612a8c0f635bc67a199" localSheetId="2"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10" hidden="1">'[1]Stockholders'' Equity'!#REF!</definedName>
    <definedName name="_AUCce5bea506fa546f3b96d0d47bc161512" localSheetId="2"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10" hidden="1">'[1]Statements of Earnings'!#REF!</definedName>
    <definedName name="_AUCcfecb1ec489647fcb916cd7610d44c7e" localSheetId="2"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10" hidden="1">'[1]Stockholders'' Equity'!#REF!</definedName>
    <definedName name="_AUCd07546deb9874b449e1bcd530d2f1d84" localSheetId="2"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10" hidden="1">#REF!</definedName>
    <definedName name="_AUCd08213f8128b4aef9ee0dbae503bfe96" localSheetId="2" hidden="1">#REF!</definedName>
    <definedName name="_AUCd08213f8128b4aef9ee0dbae503bfe96" hidden="1">#REF!</definedName>
    <definedName name="_AUCd1c22f0e4dd84335b668c57599e21ca9" localSheetId="1" hidden="1">'[1]Stockholders'' Equity'!#REF!</definedName>
    <definedName name="_AUCd1c22f0e4dd84335b668c57599e21ca9" localSheetId="10" hidden="1">'[1]Stockholders'' Equity'!#REF!</definedName>
    <definedName name="_AUCd1c22f0e4dd84335b668c57599e21ca9" localSheetId="2"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10" hidden="1">#REF!</definedName>
    <definedName name="_AUCd1ff9b2fd5284ecf8208d0d7bb47ad37" localSheetId="2" hidden="1">#REF!</definedName>
    <definedName name="_AUCd1ff9b2fd5284ecf8208d0d7bb47ad37" hidden="1">#REF!</definedName>
    <definedName name="_AUCd201f7ef781c4b7ab0a13e46931d695b" localSheetId="1" hidden="1">'[1]Statements of Earnings'!#REF!</definedName>
    <definedName name="_AUCd201f7ef781c4b7ab0a13e46931d695b" localSheetId="10" hidden="1">'[1]Statements of Earnings'!#REF!</definedName>
    <definedName name="_AUCd201f7ef781c4b7ab0a13e46931d695b" localSheetId="2"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10" hidden="1">#REF!</definedName>
    <definedName name="_AUCd2c4049c44494e4592c3da2dd3996d25" localSheetId="2" hidden="1">#REF!</definedName>
    <definedName name="_AUCd2c4049c44494e4592c3da2dd3996d25" hidden="1">#REF!</definedName>
    <definedName name="_AUCd39d2976beff4e919fa396dd0f37fe18" localSheetId="1" hidden="1">#REF!</definedName>
    <definedName name="_AUCd39d2976beff4e919fa396dd0f37fe18" localSheetId="10" hidden="1">#REF!</definedName>
    <definedName name="_AUCd39d2976beff4e919fa396dd0f37fe18" localSheetId="2" hidden="1">#REF!</definedName>
    <definedName name="_AUCd39d2976beff4e919fa396dd0f37fe18" hidden="1">#REF!</definedName>
    <definedName name="_AUCd3e62ce0275240c6aecb492b70c71f4c" localSheetId="10" hidden="1">#REF!</definedName>
    <definedName name="_AUCd3e62ce0275240c6aecb492b70c71f4c" hidden="1">#REF!</definedName>
    <definedName name="_AUCd3f2786d08da4604a34ca7bbdac47cc8" localSheetId="10" hidden="1">#REF!</definedName>
    <definedName name="_AUCd3f2786d08da4604a34ca7bbdac47cc8" hidden="1">#REF!</definedName>
    <definedName name="_AUCd44e5ca68f3e44b3be1dbd1552ee2fea" localSheetId="1" hidden="1">#REF!</definedName>
    <definedName name="_AUCd44e5ca68f3e44b3be1dbd1552ee2fea" localSheetId="10" hidden="1">#REF!</definedName>
    <definedName name="_AUCd44e5ca68f3e44b3be1dbd1552ee2fea" localSheetId="2" hidden="1">#REF!</definedName>
    <definedName name="_AUCd44e5ca68f3e44b3be1dbd1552ee2fea" hidden="1">#REF!</definedName>
    <definedName name="_AUCd4aa75e128ab44959260f9c9a1d0a921" localSheetId="1" hidden="1">#REF!</definedName>
    <definedName name="_AUCd4aa75e128ab44959260f9c9a1d0a921" localSheetId="10" hidden="1">#REF!</definedName>
    <definedName name="_AUCd4aa75e128ab44959260f9c9a1d0a921" localSheetId="2" hidden="1">#REF!</definedName>
    <definedName name="_AUCd4aa75e128ab44959260f9c9a1d0a921" hidden="1">#REF!</definedName>
    <definedName name="_AUCd4ab605d290d41619b952418a13f2320" localSheetId="10" hidden="1">#REF!</definedName>
    <definedName name="_AUCd4ab605d290d41619b952418a13f2320" hidden="1">#REF!</definedName>
    <definedName name="_AUCd52b43c5d04145f3b31ff97f8988fafd" localSheetId="10" hidden="1">#REF!</definedName>
    <definedName name="_AUCd52b43c5d04145f3b31ff97f8988fafd" hidden="1">#REF!</definedName>
    <definedName name="_AUCd54f1e6fe37e46788d87adb92d189eb2" localSheetId="10" hidden="1">#REF!</definedName>
    <definedName name="_AUCd54f1e6fe37e46788d87adb92d189eb2" hidden="1">#REF!</definedName>
    <definedName name="_AUCd55afad198314925bf33e84b89fc59aa" localSheetId="10" hidden="1">#REF!</definedName>
    <definedName name="_AUCd55afad198314925bf33e84b89fc59aa" hidden="1">#REF!</definedName>
    <definedName name="_AUCd641d1310b044b3da9f4b9388c43d43c" localSheetId="1" hidden="1">'[1]Cash Flows'!#REF!</definedName>
    <definedName name="_AUCd641d1310b044b3da9f4b9388c43d43c" localSheetId="10" hidden="1">'[1]Cash Flows'!#REF!</definedName>
    <definedName name="_AUCd641d1310b044b3da9f4b9388c43d43c" localSheetId="2" hidden="1">'[1]Cash Flows'!#REF!</definedName>
    <definedName name="_AUCd641d1310b044b3da9f4b9388c43d43c" hidden="1">'[1]Cash Flows'!#REF!</definedName>
    <definedName name="_AUCd81e811fcecc48789562a50ae73dc9a0" localSheetId="1" hidden="1">#REF!</definedName>
    <definedName name="_AUCd81e811fcecc48789562a50ae73dc9a0" localSheetId="10" hidden="1">#REF!</definedName>
    <definedName name="_AUCd81e811fcecc48789562a50ae73dc9a0" localSheetId="2" hidden="1">#REF!</definedName>
    <definedName name="_AUCd81e811fcecc48789562a50ae73dc9a0" hidden="1">#REF!</definedName>
    <definedName name="_AUCd827e71ee041472e972b4a80032fc484" localSheetId="1" hidden="1">'[1]Stockholders'' Equity'!#REF!</definedName>
    <definedName name="_AUCd827e71ee041472e972b4a80032fc484" localSheetId="10" hidden="1">'[1]Stockholders'' Equity'!#REF!</definedName>
    <definedName name="_AUCd827e71ee041472e972b4a80032fc484" localSheetId="2"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10" hidden="1">'[1]Statements of Earnings'!#REF!</definedName>
    <definedName name="_AUCd8e02377fe1b4311b10808d46b1d1fa8" localSheetId="2" hidden="1">'[1]Statements of Earnings'!#REF!</definedName>
    <definedName name="_AUCd8e02377fe1b4311b10808d46b1d1fa8" hidden="1">'[1]Statements of Earnings'!#REF!</definedName>
    <definedName name="_AUCd90a4a47d83a4febb28de2259d8ea7d2" localSheetId="10" hidden="1">#REF!</definedName>
    <definedName name="_AUCd90a4a47d83a4febb28de2259d8ea7d2" hidden="1">#REF!</definedName>
    <definedName name="_AUCd91cfa95aca943d6a9e230db43c4f8ce" localSheetId="1" hidden="1">'[1]Statements of Earnings'!#REF!</definedName>
    <definedName name="_AUCd91cfa95aca943d6a9e230db43c4f8ce" localSheetId="10" hidden="1">'[1]Statements of Earnings'!#REF!</definedName>
    <definedName name="_AUCd91cfa95aca943d6a9e230db43c4f8ce" localSheetId="2"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10" hidden="1">'[1]Statements of Earnings'!#REF!</definedName>
    <definedName name="_AUCd9a78f97630c462c9c4753fef885be2b" localSheetId="2"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10" hidden="1">'[1]Stockholders'' Equity'!#REF!</definedName>
    <definedName name="_AUCd9fb1ed5bd7642f0b7236a0221b14447" localSheetId="2"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10" hidden="1">#REF!</definedName>
    <definedName name="_AUCda2a7ea9f1e54929a0b2ff0d03391b7e" localSheetId="2" hidden="1">#REF!</definedName>
    <definedName name="_AUCda2a7ea9f1e54929a0b2ff0d03391b7e" hidden="1">#REF!</definedName>
    <definedName name="_AUCdb5fd01268654520a1af2111e32373dc" localSheetId="1" hidden="1">'[1]Stockholders'' Equity'!#REF!</definedName>
    <definedName name="_AUCdb5fd01268654520a1af2111e32373dc" localSheetId="10" hidden="1">'[1]Stockholders'' Equity'!#REF!</definedName>
    <definedName name="_AUCdb5fd01268654520a1af2111e32373dc" localSheetId="2"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10" hidden="1">#REF!</definedName>
    <definedName name="_AUCdc759c3cc0904b63b8520e450a750fc8" localSheetId="2" hidden="1">#REF!</definedName>
    <definedName name="_AUCdc759c3cc0904b63b8520e450a750fc8" hidden="1">#REF!</definedName>
    <definedName name="_AUCdde74317fcd2404485889a5a4d690716" localSheetId="1" hidden="1">'[1]Statements of Earnings'!#REF!</definedName>
    <definedName name="_AUCdde74317fcd2404485889a5a4d690716" localSheetId="10" hidden="1">'[1]Statements of Earnings'!#REF!</definedName>
    <definedName name="_AUCdde74317fcd2404485889a5a4d690716" localSheetId="2"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10" hidden="1">'[1]Statements of Earnings'!#REF!</definedName>
    <definedName name="_AUCde8531fbe96b4250bcf3e11c38d7559e" localSheetId="2"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10" hidden="1">'[1]Cash Flows'!#REF!</definedName>
    <definedName name="_AUCdedb82804b6b4c8a99e8755293a10f7b" localSheetId="2"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10" hidden="1">'[1]Cash Flows'!#REF!</definedName>
    <definedName name="_AUCdf09bdc745894426b7f76731df1e4990" localSheetId="2"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10" hidden="1">'[1]Stockholders'' Equity'!#REF!</definedName>
    <definedName name="_AUCdf8e70b2b8ee456ca56f2018ad27b3a1" localSheetId="2"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10" hidden="1">'[1]Statements of Earnings'!#REF!</definedName>
    <definedName name="_AUCe057f7ece3b5421ca1058397bc24f7b2" localSheetId="2"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10" hidden="1">'[1]Cash Flows'!#REF!</definedName>
    <definedName name="_AUCe26af8952a0a4c3181fc29e72c4f5b25" localSheetId="2"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10" hidden="1">'[1]Stockholders'' Equity'!#REF!</definedName>
    <definedName name="_AUCe3478b5603f74da0a6f50476abe2efdd" localSheetId="2"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10" hidden="1">'[3]Stockholders'' Equity'!#REF!</definedName>
    <definedName name="_AUCe38ff214a807491d931230badc1cee88" localSheetId="2" hidden="1">#REF!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10" hidden="1">'[1]Stockholders'' Equity'!#REF!</definedName>
    <definedName name="_AUCe46325777f9b417cb17e1aa56ac32efb" localSheetId="2" hidden="1">'[1]Stockholders'' Equity'!#REF!</definedName>
    <definedName name="_AUCe46325777f9b417cb17e1aa56ac32efb" hidden="1">'[1]Stockholders'' Equity'!#REF!</definedName>
    <definedName name="_AUCe46c498a3d1145829bebee6aa2587cb8" localSheetId="10" hidden="1">#REF!</definedName>
    <definedName name="_AUCe46c498a3d1145829bebee6aa2587cb8" hidden="1">#REF!</definedName>
    <definedName name="_AUCe47e7a9efbd84f12a1a10f046ba7710f" localSheetId="1" hidden="1">'[1]Stockholders'' Equity'!#REF!</definedName>
    <definedName name="_AUCe47e7a9efbd84f12a1a10f046ba7710f" localSheetId="10" hidden="1">'[1]Stockholders'' Equity'!#REF!</definedName>
    <definedName name="_AUCe47e7a9efbd84f12a1a10f046ba7710f" localSheetId="2"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10" hidden="1">[1]Balance_Sheet!#REF!</definedName>
    <definedName name="_AUCe4d7e2f3531c4e1c811f92b8eefe7e11" localSheetId="2"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10" hidden="1">[1]Balance_Sheet!#REF!</definedName>
    <definedName name="_AUCe4f1466949aa4a33a622ec50b673c93f" localSheetId="2"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10" hidden="1">[1]Balance_Sheet!#REF!</definedName>
    <definedName name="_AUCe52aa7c1c44c483ba6a0f9ebb9c7690a" localSheetId="2"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10" hidden="1">'[1]Statements of Earnings'!#REF!</definedName>
    <definedName name="_AUCe5ff92bf725c4e17b1d1ef320d1f2e57" localSheetId="2"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10" hidden="1">'[1]Cash Flows'!#REF!</definedName>
    <definedName name="_AUCe7d1662781bb47c4bce760c6532a05ea" localSheetId="2"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10" hidden="1">'[1]Statements of Earnings'!#REF!</definedName>
    <definedName name="_AUCe81f070a92a943449420460f712f25db" localSheetId="2" hidden="1">'[1]Statements of Earnings'!#REF!</definedName>
    <definedName name="_AUCe81f070a92a943449420460f712f25db" hidden="1">'[1]Statements of Earnings'!#REF!</definedName>
    <definedName name="_AUCe899f30f330347c08db7608bf5fa840b" localSheetId="10" hidden="1">#REF!</definedName>
    <definedName name="_AUCe899f30f330347c08db7608bf5fa840b" hidden="1">#REF!</definedName>
    <definedName name="_AUCe9b89a1357434e43a8a0b14772379b07" localSheetId="1" hidden="1">#REF!</definedName>
    <definedName name="_AUCe9b89a1357434e43a8a0b14772379b07" localSheetId="10" hidden="1">#REF!</definedName>
    <definedName name="_AUCe9b89a1357434e43a8a0b14772379b07" localSheetId="2" hidden="1">#REF!</definedName>
    <definedName name="_AUCe9b89a1357434e43a8a0b14772379b07" hidden="1">#REF!</definedName>
    <definedName name="_AUCea900259b03b42a1aec20493046d2b74" localSheetId="10" hidden="1">#REF!</definedName>
    <definedName name="_AUCea900259b03b42a1aec20493046d2b74" hidden="1">#REF!</definedName>
    <definedName name="_AUCeb18539f9699433ca536445671187c9a" localSheetId="1" hidden="1">'[1]Statements of Earnings'!#REF!</definedName>
    <definedName name="_AUCeb18539f9699433ca536445671187c9a" localSheetId="10" hidden="1">'[1]Statements of Earnings'!#REF!</definedName>
    <definedName name="_AUCeb18539f9699433ca536445671187c9a" localSheetId="2"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10" hidden="1">[3]Balance_Sheet!#REF!</definedName>
    <definedName name="_AUCeb2706cf7b9d4f66a9d77690c8ca31f7" localSheetId="2" hidden="1">#REF!</definedName>
    <definedName name="_AUCeb2706cf7b9d4f66a9d77690c8ca31f7" hidden="1">[3]Balance_Sheet!#REF!</definedName>
    <definedName name="_AUCec552c8f013c4b799b1ab2c836393bb2" localSheetId="10" hidden="1">#REF!</definedName>
    <definedName name="_AUCec552c8f013c4b799b1ab2c836393bb2" hidden="1">#REF!</definedName>
    <definedName name="_AUCedd15bf2f26c469bb16bd5f865f7ede4" localSheetId="1" hidden="1">#REF!</definedName>
    <definedName name="_AUCedd15bf2f26c469bb16bd5f865f7ede4" localSheetId="10" hidden="1">#REF!</definedName>
    <definedName name="_AUCedd15bf2f26c469bb16bd5f865f7ede4" localSheetId="2" hidden="1">#REF!</definedName>
    <definedName name="_AUCedd15bf2f26c469bb16bd5f865f7ede4" hidden="1">#REF!</definedName>
    <definedName name="_AUCeddd26dcfb514cb7bc9d14455ba3ad9b" localSheetId="1" hidden="1">'[1]Cash Flows'!#REF!</definedName>
    <definedName name="_AUCeddd26dcfb514cb7bc9d14455ba3ad9b" localSheetId="10" hidden="1">'[1]Cash Flows'!#REF!</definedName>
    <definedName name="_AUCeddd26dcfb514cb7bc9d14455ba3ad9b" localSheetId="2"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10" hidden="1">'[1]Cash Flows'!#REF!</definedName>
    <definedName name="_AUCee72eff82293442bb1ce6cf19212a540" localSheetId="2" hidden="1">'[1]Cash Flows'!#REF!</definedName>
    <definedName name="_AUCee72eff82293442bb1ce6cf19212a540" hidden="1">'[1]Cash Flows'!#REF!</definedName>
    <definedName name="_AUCef299fb1a5ed4fbbbc7d8bb8fc6faba9" localSheetId="1" hidden="1">#REF!</definedName>
    <definedName name="_AUCef299fb1a5ed4fbbbc7d8bb8fc6faba9" localSheetId="10" hidden="1">#REF!</definedName>
    <definedName name="_AUCef299fb1a5ed4fbbbc7d8bb8fc6faba9" localSheetId="2" hidden="1">#REF!</definedName>
    <definedName name="_AUCef299fb1a5ed4fbbbc7d8bb8fc6faba9" hidden="1">#REF!</definedName>
    <definedName name="_AUCef9bc79cb67b4de08d351f423cea87cc" localSheetId="1" hidden="1">'[1]Cash Flows'!#REF!</definedName>
    <definedName name="_AUCef9bc79cb67b4de08d351f423cea87cc" localSheetId="10" hidden="1">'[1]Cash Flows'!#REF!</definedName>
    <definedName name="_AUCef9bc79cb67b4de08d351f423cea87cc" localSheetId="2" hidden="1">'[1]Cash Flows'!#REF!</definedName>
    <definedName name="_AUCef9bc79cb67b4de08d351f423cea87cc" hidden="1">'[1]Cash Flows'!#REF!</definedName>
    <definedName name="_AUCefd51adc3b1d43b29ec5c1fc24b903d7" localSheetId="1" hidden="1">#REF!</definedName>
    <definedName name="_AUCefd51adc3b1d43b29ec5c1fc24b903d7" localSheetId="10" hidden="1">#REF!</definedName>
    <definedName name="_AUCefd51adc3b1d43b29ec5c1fc24b903d7" localSheetId="2" hidden="1">#REF!</definedName>
    <definedName name="_AUCefd51adc3b1d43b29ec5c1fc24b903d7" hidden="1">#REF!</definedName>
    <definedName name="_AUCf06c49ad8e63458b85ed7c2bd9b317ec" localSheetId="1" hidden="1">#REF!</definedName>
    <definedName name="_AUCf06c49ad8e63458b85ed7c2bd9b317ec" localSheetId="10" hidden="1">[3]Balance_Sheet!#REF!</definedName>
    <definedName name="_AUCf06c49ad8e63458b85ed7c2bd9b317ec" localSheetId="2" hidden="1">#REF!</definedName>
    <definedName name="_AUCf06c49ad8e63458b85ed7c2bd9b317ec" hidden="1">[3]Balance_Sheet!#REF!</definedName>
    <definedName name="_AUCf0e60cf4d5814b79be0ae17846979c54" localSheetId="1" hidden="1">'[1]Cash Flows'!#REF!</definedName>
    <definedName name="_AUCf0e60cf4d5814b79be0ae17846979c54" localSheetId="10" hidden="1">'[1]Cash Flows'!#REF!</definedName>
    <definedName name="_AUCf0e60cf4d5814b79be0ae17846979c54" localSheetId="2"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10" hidden="1">'[1]Stockholders'' Equity'!#REF!</definedName>
    <definedName name="_AUCf17b76ed0a194c2db222ca040269f965" localSheetId="2"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10" hidden="1">[1]Balance_Sheet!#REF!</definedName>
    <definedName name="_AUCf2319b5e59f54a1e94d495bee5cc95d5" localSheetId="2"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10" hidden="1">'[1]Stockholders'' Equity'!#REF!</definedName>
    <definedName name="_AUCf2562261cb1c4c20bd5ffa24ad93acf7" localSheetId="2"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10" hidden="1">'[1]Stockholders'' Equity'!#REF!</definedName>
    <definedName name="_AUCf265aaa0d13d42be882da3f7873218ae" localSheetId="2"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10" hidden="1">#REF!</definedName>
    <definedName name="_AUCf2d26341326b405ba55ab02ca599f09b" localSheetId="2" hidden="1">#REF!</definedName>
    <definedName name="_AUCf2d26341326b405ba55ab02ca599f09b" hidden="1">#REF!</definedName>
    <definedName name="_AUCf379397f31f142acbf9cffdd216a6f28" localSheetId="1" hidden="1">'[1]Statements of Earnings'!#REF!</definedName>
    <definedName name="_AUCf379397f31f142acbf9cffdd216a6f28" localSheetId="10" hidden="1">'[1]Statements of Earnings'!#REF!</definedName>
    <definedName name="_AUCf379397f31f142acbf9cffdd216a6f28" localSheetId="2"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10" hidden="1">'[1]Cash Flows'!#REF!</definedName>
    <definedName name="_AUCf5145bc2ba1b48709e065dc5fac25b79" localSheetId="2" hidden="1">'[1]Cash Flows'!#REF!</definedName>
    <definedName name="_AUCf5145bc2ba1b48709e065dc5fac25b79" hidden="1">'[1]Cash Flows'!#REF!</definedName>
    <definedName name="_AUCf5371fdb960a4b38b2370de2d48b0ac1" localSheetId="10" hidden="1">#REF!</definedName>
    <definedName name="_AUCf5371fdb960a4b38b2370de2d48b0ac1" hidden="1">#REF!</definedName>
    <definedName name="_AUCf54ff3be087e420284d5ff2ee544a0b3" localSheetId="10" hidden="1">#REF!</definedName>
    <definedName name="_AUCf54ff3be087e420284d5ff2ee544a0b3" hidden="1">#REF!</definedName>
    <definedName name="_AUCf669af534ec4495fbbf12cdc610a10d2" localSheetId="1" hidden="1">#REF!</definedName>
    <definedName name="_AUCf669af534ec4495fbbf12cdc610a10d2" localSheetId="10" hidden="1">#REF!</definedName>
    <definedName name="_AUCf669af534ec4495fbbf12cdc610a10d2" localSheetId="2" hidden="1">#REF!</definedName>
    <definedName name="_AUCf669af534ec4495fbbf12cdc610a10d2" hidden="1">#REF!</definedName>
    <definedName name="_AUCf6bc1e1a3b614c529a6d9e031d15e44a" localSheetId="10" hidden="1">#REF!</definedName>
    <definedName name="_AUCf6bc1e1a3b614c529a6d9e031d15e44a" hidden="1">#REF!</definedName>
    <definedName name="_AUCf769609517bb42ebacda4805e9f9102d" localSheetId="10" hidden="1">#REF!</definedName>
    <definedName name="_AUCf769609517bb42ebacda4805e9f9102d" hidden="1">#REF!</definedName>
    <definedName name="_AUCf779833876734943aa554f40818ec030" localSheetId="1" hidden="1">'[1]Stockholders'' Equity'!#REF!</definedName>
    <definedName name="_AUCf779833876734943aa554f40818ec030" localSheetId="10" hidden="1">'[1]Stockholders'' Equity'!#REF!</definedName>
    <definedName name="_AUCf779833876734943aa554f40818ec030" localSheetId="2"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10" hidden="1">'[1]Cash Flows'!#REF!</definedName>
    <definedName name="_AUCf805b1ebf7fa42daa7d95552aca2869a" localSheetId="2"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10" hidden="1">[1]Balance_Sheet!#REF!</definedName>
    <definedName name="_AUCf8eb47a8de5b4af6af8d42bdd27cb908" localSheetId="2"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10" hidden="1">'[1]Stockholders'' Equity'!#REF!</definedName>
    <definedName name="_AUCf8edf7ae28834bb2b01a1e308ecad24a" localSheetId="2"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10" hidden="1">[1]Balance_Sheet!#REF!</definedName>
    <definedName name="_AUCfaad71741e50448ebea56d9539589936" localSheetId="2"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10" hidden="1">'[1]Statements of Earnings'!#REF!</definedName>
    <definedName name="_AUCfd79d02ff1a2493f9fd1d87acf020df6" localSheetId="2"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10" hidden="1">#REF!</definedName>
    <definedName name="_AUCfe9c31170edb4d3c80d2dfe2c1fe906f" localSheetId="2" hidden="1">#REF!</definedName>
    <definedName name="_AUCfe9c31170edb4d3c80d2dfe2c1fe906f" hidden="1">#REF!</definedName>
    <definedName name="_AUCfeab70a5b74b4864b3c62e99ebd5cab8" localSheetId="10" hidden="1">#REF!</definedName>
    <definedName name="_AUCfeab70a5b74b4864b3c62e99ebd5cab8" hidden="1">#REF!</definedName>
    <definedName name="_AUCffd8d5c0c6024108abb6b13a1c75f4ec" localSheetId="1" hidden="1">#REF!</definedName>
    <definedName name="_AUCffd8d5c0c6024108abb6b13a1c75f4ec" localSheetId="10" hidden="1">#REF!</definedName>
    <definedName name="_AUCffd8d5c0c6024108abb6b13a1c75f4ec" localSheetId="2" hidden="1">#REF!</definedName>
    <definedName name="_AUCffd8d5c0c6024108abb6b13a1c75f4ec" hidden="1">#REF!</definedName>
    <definedName name="_Fill" localSheetId="10" hidden="1">#REF!</definedName>
    <definedName name="_Fill" hidden="1">#REF!</definedName>
    <definedName name="_Order1" hidden="1">255</definedName>
    <definedName name="_RIV0001355b6b1a42298742c9f0da697c24" localSheetId="1" hidden="1">#REF!</definedName>
    <definedName name="_RIV0001355b6b1a42298742c9f0da697c24" localSheetId="10" hidden="1">#REF!</definedName>
    <definedName name="_RIV0001355b6b1a42298742c9f0da697c24" localSheetId="2" hidden="1">#REF!</definedName>
    <definedName name="_RIV0001355b6b1a42298742c9f0da697c24" hidden="1">#REF!</definedName>
    <definedName name="_RIV000bb4ef465346589fa9949badac4068" localSheetId="1" hidden="1">#REF!</definedName>
    <definedName name="_RIV000bb4ef465346589fa9949badac4068" localSheetId="10" hidden="1">#REF!</definedName>
    <definedName name="_RIV000bb4ef465346589fa9949badac4068" localSheetId="2" hidden="1">#REF!</definedName>
    <definedName name="_RIV000bb4ef465346589fa9949badac4068" hidden="1">#REF!</definedName>
    <definedName name="_RIV00113086406346d6a7ca12c6ca93733b" localSheetId="1" hidden="1">#REF!</definedName>
    <definedName name="_RIV00113086406346d6a7ca12c6ca93733b" localSheetId="10" hidden="1">#REF!</definedName>
    <definedName name="_RIV00113086406346d6a7ca12c6ca93733b" localSheetId="2" hidden="1">#REF!</definedName>
    <definedName name="_RIV00113086406346d6a7ca12c6ca93733b" hidden="1">#REF!</definedName>
    <definedName name="_RIV0014d9db78e849a5831308cb2cac8889" localSheetId="1" hidden="1">#REF!</definedName>
    <definedName name="_RIV0014d9db78e849a5831308cb2cac8889" localSheetId="10" hidden="1">#REF!</definedName>
    <definedName name="_RIV0014d9db78e849a5831308cb2cac8889" localSheetId="2"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10" hidden="1">'3) Statements of Cash Flows'!#REF!</definedName>
    <definedName name="_RIV00344f8c87f54f69aab18e6615099491" localSheetId="2"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10" hidden="1">#REF!</definedName>
    <definedName name="_RIV0040256aadf34e838eed72eb448a8685" localSheetId="2" hidden="1">#REF!</definedName>
    <definedName name="_RIV0040256aadf34e838eed72eb448a8685" hidden="1">#REF!</definedName>
    <definedName name="_RIV0053df36165b49f38a0ec845068b5ba9" hidden="1">#REF!</definedName>
    <definedName name="_RIV005aad036b01451295b08be6d9dff180" hidden="1">'3) Statements of Cash Flows'!#REF!</definedName>
    <definedName name="_RIV008ed66c0a134265a60dba3905b775b9" localSheetId="1" hidden="1">#REF!</definedName>
    <definedName name="_RIV008ed66c0a134265a60dba3905b775b9" localSheetId="10" hidden="1">#REF!</definedName>
    <definedName name="_RIV008ed66c0a134265a60dba3905b775b9" localSheetId="2" hidden="1">#REF!</definedName>
    <definedName name="_RIV008ed66c0a134265a60dba3905b775b9" hidden="1">#REF!</definedName>
    <definedName name="_RIV00a64b6800b841398a4aaa67f2499997" localSheetId="10" hidden="1">#REF!</definedName>
    <definedName name="_RIV00a64b6800b841398a4aaa67f2499997" hidden="1">#REF!</definedName>
    <definedName name="_RIV00b66b9eaa15402880319f5c3d16f9d0" localSheetId="1" hidden="1">#REF!</definedName>
    <definedName name="_RIV00b66b9eaa15402880319f5c3d16f9d0" localSheetId="10" hidden="1">#REF!</definedName>
    <definedName name="_RIV00b66b9eaa15402880319f5c3d16f9d0" localSheetId="2" hidden="1">#REF!</definedName>
    <definedName name="_RIV00b66b9eaa15402880319f5c3d16f9d0" hidden="1">#REF!</definedName>
    <definedName name="_RIV00f0eb2c125945a8a97b8120647851d7" localSheetId="10"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10" hidden="1">#REF!</definedName>
    <definedName name="_RIV0133535663c34c10ad872ced3d590e3a" hidden="1">#REF!</definedName>
    <definedName name="_RIV01586c19ef9e48d9a73ab8aff75c8fc7" localSheetId="10"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10" hidden="1">#REF!</definedName>
    <definedName name="_RIV016ab6d654ca4dc799546fa52ee5aed0" localSheetId="2"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10" hidden="1">#REF!</definedName>
    <definedName name="_RIV01b5ff410409409cb2db56740468a8a7" localSheetId="2" hidden="1">#REF!</definedName>
    <definedName name="_RIV01b5ff410409409cb2db56740468a8a7" hidden="1">#REF!</definedName>
    <definedName name="_RIV01b7b290acef4bdf85ed6dec996421f5" localSheetId="10" hidden="1">#REF!</definedName>
    <definedName name="_RIV01b7b290acef4bdf85ed6dec996421f5" hidden="1">#REF!</definedName>
    <definedName name="_RIV01c8c0ac0583400494492f187460e130" localSheetId="10" hidden="1">'[7]Production and property taxes'!#REF!</definedName>
    <definedName name="_RIV01c8c0ac0583400494492f187460e130" hidden="1">'[7]Production and property taxes'!#REF!</definedName>
    <definedName name="_RIV01e696ea9ae3409b96ef0f236e15d875" localSheetId="10" hidden="1">#REF!</definedName>
    <definedName name="_RIV01e696ea9ae3409b96ef0f236e15d875" hidden="1">#REF!</definedName>
    <definedName name="_RIV0211ebce42244cb9a9e5643def10514b" localSheetId="10"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10" hidden="1">#REF!</definedName>
    <definedName name="_RIV0227d8d5c4924faa9c4d3861c6649eb7" localSheetId="2"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10" hidden="1">'9) Asset Margins'!#REF!</definedName>
    <definedName name="_RIV0264e0a029dd47959d17966c92954cb9" hidden="1">'8) Realized Pricing'!$20:$20</definedName>
    <definedName name="_RIV02802b50ba254528a237fe46109b0488" localSheetId="10" hidden="1">'9) Asset Margins'!#REF!</definedName>
    <definedName name="_RIV02802b50ba254528a237fe46109b0488" hidden="1">'8) Realized Pricing'!#REF!</definedName>
    <definedName name="_RIV028a15b1d987479f8bd247bc4d82ecc9" hidden="1">#REF!</definedName>
    <definedName name="_RIV02af071d7b744ea9b489f34a79f48744" localSheetId="10" hidden="1">#REF!</definedName>
    <definedName name="_RIV02af071d7b744ea9b489f34a79f48744" hidden="1">#REF!</definedName>
    <definedName name="_RIV02eecb63d9d445a3b78fb4e6236802b6" localSheetId="10" hidden="1">'[7]G&amp;A'!#REF!</definedName>
    <definedName name="_RIV02eecb63d9d445a3b78fb4e6236802b6" hidden="1">'[7]G&amp;A'!#REF!</definedName>
    <definedName name="_RIV02eee2be5fb74ab2a16aef4543f3a1d8" localSheetId="1" hidden="1">#REF!</definedName>
    <definedName name="_RIV02eee2be5fb74ab2a16aef4543f3a1d8" localSheetId="10" hidden="1">#REF!</definedName>
    <definedName name="_RIV02eee2be5fb74ab2a16aef4543f3a1d8" localSheetId="2" hidden="1">#REF!</definedName>
    <definedName name="_RIV02eee2be5fb74ab2a16aef4543f3a1d8" hidden="1">#REF!</definedName>
    <definedName name="_RIV030b370d0bca4fe78d887349ab153fa9" localSheetId="1" hidden="1">#REF!</definedName>
    <definedName name="_RIV030b370d0bca4fe78d887349ab153fa9" localSheetId="10" hidden="1">#REF!</definedName>
    <definedName name="_RIV030b370d0bca4fe78d887349ab153fa9" localSheetId="2" hidden="1">#REF!</definedName>
    <definedName name="_RIV030b370d0bca4fe78d887349ab153fa9" hidden="1">#REF!</definedName>
    <definedName name="_RIV03185229e4e9444ab786622bbe553eb9" localSheetId="1" hidden="1">'3) Statements of Cash Flows'!#REF!</definedName>
    <definedName name="_RIV03185229e4e9444ab786622bbe553eb9" localSheetId="10" hidden="1">'3) Statements of Cash Flows'!#REF!</definedName>
    <definedName name="_RIV03185229e4e9444ab786622bbe553eb9" localSheetId="2" hidden="1">'3) Statements of Cash Flows'!#REF!</definedName>
    <definedName name="_RIV03185229e4e9444ab786622bbe553eb9" hidden="1">'3) Statements of Cash Flows'!#REF!</definedName>
    <definedName name="_RIV0332752303da47e8b29fc98d546c6751" localSheetId="10" hidden="1">'[7]G&amp;A'!#REF!</definedName>
    <definedName name="_RIV0332752303da47e8b29fc98d546c6751" hidden="1">'[7]G&amp;A'!#REF!</definedName>
    <definedName name="_RIV03382a05ae6a4b538ce99ee46601e304" localSheetId="10"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10" hidden="1">[7]LOE!#REF!</definedName>
    <definedName name="_RIV03ae3856fb8240ed86c145c85074d07d" hidden="1">[7]LOE!#REF!</definedName>
    <definedName name="_RIV03b5ec06c03444f0ad03812682276759" localSheetId="10" hidden="1">#REF!</definedName>
    <definedName name="_RIV03b5ec06c03444f0ad03812682276759" hidden="1">#REF!</definedName>
    <definedName name="_RIV03c740b64cf9460ba55437815d727d47" localSheetId="1" hidden="1">#REF!</definedName>
    <definedName name="_RIV03c740b64cf9460ba55437815d727d47" localSheetId="10" hidden="1">#REF!</definedName>
    <definedName name="_RIV03c740b64cf9460ba55437815d727d47" localSheetId="2" hidden="1">#REF!</definedName>
    <definedName name="_RIV03c740b64cf9460ba55437815d727d47" hidden="1">#REF!</definedName>
    <definedName name="_RIV03cc87e3894d45b69c4a33977ada48d5" localSheetId="10" hidden="1">#REF!</definedName>
    <definedName name="_RIV03cc87e3894d45b69c4a33977ada48d5" hidden="1">#REF!</definedName>
    <definedName name="_RIV03e785110d3949ddb4fb73aba6a52e10" localSheetId="10" hidden="1">#REF!</definedName>
    <definedName name="_RIV03e785110d3949ddb4fb73aba6a52e10" hidden="1">#REF!</definedName>
    <definedName name="_RIV03f2fc06d1ee4a5eaf5c51944bf7c7fa" hidden="1">#REF!</definedName>
    <definedName name="_RIV04273448fecd4e6b826ade2bb8e3e1c4" localSheetId="10" hidden="1">'[8]Key Measures'!#REF!</definedName>
    <definedName name="_RIV04273448fecd4e6b826ade2bb8e3e1c4" hidden="1">'[8]Key Measures'!#REF!</definedName>
    <definedName name="_RIV0429716d1ed2483083a123bfb33bbc64" localSheetId="1" hidden="1">#REF!</definedName>
    <definedName name="_RIV0429716d1ed2483083a123bfb33bbc64" localSheetId="10" hidden="1">#REF!</definedName>
    <definedName name="_RIV0429716d1ed2483083a123bfb33bbc64" localSheetId="2" hidden="1">#REF!</definedName>
    <definedName name="_RIV0429716d1ed2483083a123bfb33bbc64" hidden="1">#REF!</definedName>
    <definedName name="_RIV0430a678ae9b469499e4d7055995439d" localSheetId="1" hidden="1">#REF!</definedName>
    <definedName name="_RIV0430a678ae9b469499e4d7055995439d" localSheetId="10" hidden="1">#REF!</definedName>
    <definedName name="_RIV0430a678ae9b469499e4d7055995439d" localSheetId="2" hidden="1">#REF!</definedName>
    <definedName name="_RIV0430a678ae9b469499e4d7055995439d" hidden="1">#REF!</definedName>
    <definedName name="_RIV044ba4502747409db976b76c28b32ff4" localSheetId="10"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10" hidden="1">#REF!</definedName>
    <definedName name="_RIV048a5effea734441bccf4e19729d3668" localSheetId="2" hidden="1">#REF!</definedName>
    <definedName name="_RIV048a5effea734441bccf4e19729d3668" hidden="1">#REF!</definedName>
    <definedName name="_RIV0491e4ddf8934a40938d7ff5e564dd26" hidden="1">#REF!</definedName>
    <definedName name="_RIV049bd25ce3454809946a93049a93af32" localSheetId="1" hidden="1">#REF!</definedName>
    <definedName name="_RIV049bd25ce3454809946a93049a93af32" localSheetId="10" hidden="1">#REF!</definedName>
    <definedName name="_RIV049bd25ce3454809946a93049a93af32" localSheetId="2" hidden="1">#REF!</definedName>
    <definedName name="_RIV049bd25ce3454809946a93049a93af32" hidden="1">#REF!</definedName>
    <definedName name="_RIV04a13134b5e84478ae985dfcea8edd26" localSheetId="1" hidden="1">#REF!</definedName>
    <definedName name="_RIV04a13134b5e84478ae985dfcea8edd26" localSheetId="10" hidden="1">#REF!</definedName>
    <definedName name="_RIV04a13134b5e84478ae985dfcea8edd26" localSheetId="2" hidden="1">#REF!</definedName>
    <definedName name="_RIV04a13134b5e84478ae985dfcea8edd26" hidden="1">#REF!</definedName>
    <definedName name="_RIV04a6b294c8fc498fac2a792b4fa7b7a6" hidden="1">'12) Other Non-GAAP'!$7:$7</definedName>
    <definedName name="_RIV04b2ae17664f4ba9b398b2f255f337b2" hidden="1">#REF!</definedName>
    <definedName name="_RIV04cac918b12f4b5ebb82b190c1fb3220" localSheetId="10" hidden="1">#REF!</definedName>
    <definedName name="_RIV04cac918b12f4b5ebb82b190c1fb3220" hidden="1">#REF!</definedName>
    <definedName name="_RIV050d01c96394450e8b4852ec507332fe" localSheetId="1" hidden="1">#REF!</definedName>
    <definedName name="_RIV050d01c96394450e8b4852ec507332fe" localSheetId="10" hidden="1">#REF!</definedName>
    <definedName name="_RIV050d01c96394450e8b4852ec507332fe" localSheetId="2" hidden="1">#REF!</definedName>
    <definedName name="_RIV050d01c96394450e8b4852ec507332fe" hidden="1">#REF!</definedName>
    <definedName name="_RIV052a55bf9ce04398973e04883e94bf34" localSheetId="1" hidden="1">#REF!</definedName>
    <definedName name="_RIV052a55bf9ce04398973e04883e94bf34" localSheetId="10" hidden="1">#REF!</definedName>
    <definedName name="_RIV052a55bf9ce04398973e04883e94bf34" localSheetId="2" hidden="1">#REF!</definedName>
    <definedName name="_RIV052a55bf9ce04398973e04883e94bf34" hidden="1">#REF!</definedName>
    <definedName name="_RIV053cf34bac614baf81a8625d11770576" localSheetId="10"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10" hidden="1">#REF!</definedName>
    <definedName name="_RIV05786b7961ee4891837409b1025d8cc0" localSheetId="2"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10" hidden="1">'[7]M&amp;M'!#REF!</definedName>
    <definedName name="_RIV05c36e22b6d042e1bd668bc6fa93f24e" hidden="1">'[7]M&amp;M'!#REF!</definedName>
    <definedName name="_RIV05ce1e1f55be46e2a96ad2af5856e44c" localSheetId="10" hidden="1">#REF!</definedName>
    <definedName name="_RIV05ce1e1f55be46e2a96ad2af5856e44c" hidden="1">#REF!</definedName>
    <definedName name="_RIV05d45f7a74c143e788332780347a8e53" hidden="1">#REF!</definedName>
    <definedName name="_RIV05d926ba6eaf4980a416291ba2bfdb31" localSheetId="10"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10" hidden="1">#REF!</definedName>
    <definedName name="_RIV05ee6b4328cf44a9aaee0b0bfff88d8f" localSheetId="2" hidden="1">#REF!</definedName>
    <definedName name="_RIV05ee6b4328cf44a9aaee0b0bfff88d8f" hidden="1">#REF!</definedName>
    <definedName name="_RIV05f97c8f33254214867b7725f30ef30b" hidden="1">'3) Statements of Cash Flows'!#REF!</definedName>
    <definedName name="_RIV05fc15895e8647bcb51a4c2bae7f071c" localSheetId="10"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10" hidden="1">'5) Capital Expenditures'!#REF!</definedName>
    <definedName name="_RIV0602d8a59b0f48a1a99a4dd21a8ba9e0" localSheetId="2"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Earnings'!$14:$14</definedName>
    <definedName name="_RIV0630af66c6a342909bf390f59c1b4674" localSheetId="10" hidden="1">#REF!</definedName>
    <definedName name="_RIV0630af66c6a342909bf390f59c1b4674" localSheetId="2" hidden="1">'Supp. Info. for Earnings'!#REF!</definedName>
    <definedName name="_RIV0630af66c6a342909bf390f59c1b4674" hidden="1">#REF!</definedName>
    <definedName name="_RIV06349c46839b418f910a44b38597f4b9" localSheetId="10" hidden="1">'[7]Realized Prices'!#REF!</definedName>
    <definedName name="_RIV06349c46839b418f910a44b38597f4b9" hidden="1">'[7]Realized Prices'!#REF!</definedName>
    <definedName name="_RIV063938a2ac3146ce83b2e246d0e9c5fa" localSheetId="10"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10" hidden="1">'[7]Realized Prices'!#REF!</definedName>
    <definedName name="_RIV06758db3b7104c42a9955564c6773f30" hidden="1">'[7]Realized Prices'!#REF!</definedName>
    <definedName name="_RIV067b4f0f57454814affd3bcbb4bf0ed5" hidden="1">#REF!</definedName>
    <definedName name="_RIV069d206895ff44cd903cc2f608ecfd99" localSheetId="10" hidden="1">[7]Pricing!#REF!</definedName>
    <definedName name="_RIV069d206895ff44cd903cc2f608ecfd99" hidden="1">[7]Pricing!#REF!</definedName>
    <definedName name="_RIV06b0747dfd534bed80d389fa63f8b78b" hidden="1">'3) Statements of Cash Flows'!$42:$42</definedName>
    <definedName name="_RIV06c6c087e31a45fab56b540d92a300cd" localSheetId="1" hidden="1">#REF!</definedName>
    <definedName name="_RIV06c6c087e31a45fab56b540d92a300cd" localSheetId="10" hidden="1">#REF!</definedName>
    <definedName name="_RIV06c6c087e31a45fab56b540d92a300cd" localSheetId="2" hidden="1">#REF!</definedName>
    <definedName name="_RIV06c6c087e31a45fab56b540d92a300cd" hidden="1">#REF!</definedName>
    <definedName name="_RIV06d61a3d5f174a7485debd4a2bcb9425" localSheetId="10" hidden="1">#REF!</definedName>
    <definedName name="_RIV06d61a3d5f174a7485debd4a2bcb9425" hidden="1">#REF!</definedName>
    <definedName name="_RIV06dabad6a51c45358d3131f7a375a812" localSheetId="1" hidden="1">#REF!</definedName>
    <definedName name="_RIV06dabad6a51c45358d3131f7a375a812" localSheetId="10" hidden="1">#REF!</definedName>
    <definedName name="_RIV06dabad6a51c45358d3131f7a375a812" localSheetId="2" hidden="1">#REF!</definedName>
    <definedName name="_RIV06dabad6a51c45358d3131f7a375a812" hidden="1">#REF!</definedName>
    <definedName name="_RIV06fbd605264b4c978a2406d9fcea70e5" localSheetId="10" hidden="1">#REF!</definedName>
    <definedName name="_RIV06fbd605264b4c978a2406d9fcea70e5" hidden="1">#REF!</definedName>
    <definedName name="_RIV06fcb511cfcd4de6be0a3c0a4cddb427" localSheetId="1" hidden="1">#REF!</definedName>
    <definedName name="_RIV06fcb511cfcd4de6be0a3c0a4cddb427" localSheetId="10" hidden="1">#REF!</definedName>
    <definedName name="_RIV06fcb511cfcd4de6be0a3c0a4cddb427" localSheetId="2" hidden="1">#REF!</definedName>
    <definedName name="_RIV06fcb511cfcd4de6be0a3c0a4cddb427" hidden="1">#REF!</definedName>
    <definedName name="_RIV06ff07c4a7a84f7591934fb12954fc95" localSheetId="1" hidden="1">#REF!</definedName>
    <definedName name="_RIV06ff07c4a7a84f7591934fb12954fc95" localSheetId="10" hidden="1">#REF!</definedName>
    <definedName name="_RIV06ff07c4a7a84f7591934fb12954fc95" localSheetId="2" hidden="1">#REF!</definedName>
    <definedName name="_RIV06ff07c4a7a84f7591934fb12954fc95" hidden="1">#REF!</definedName>
    <definedName name="_RIV070a6eb522244b179daeddee767e1911" localSheetId="1" hidden="1">#REF!</definedName>
    <definedName name="_RIV070a6eb522244b179daeddee767e1911" localSheetId="10" hidden="1">#REF!</definedName>
    <definedName name="_RIV070a6eb522244b179daeddee767e1911" localSheetId="2" hidden="1">#REF!</definedName>
    <definedName name="_RIV070a6eb522244b179daeddee767e1911" hidden="1">#REF!</definedName>
    <definedName name="_RIV070b5e1043544c7ead8bec36be803b88" localSheetId="10"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10" hidden="1">'[9]Restructuring Costs'!#REF!</definedName>
    <definedName name="_RIV072fc711e0c44b3587e66a5e0b177abd" localSheetId="2" hidden="1">'[9]Restructuring Costs'!#REF!</definedName>
    <definedName name="_RIV072fc711e0c44b3587e66a5e0b177abd" hidden="1">'[9]Restructuring Costs'!#REF!</definedName>
    <definedName name="_RIV073001ae849a42f0967fa1fe7e0a7b8d" localSheetId="10" hidden="1">[7]LOE!#REF!</definedName>
    <definedName name="_RIV073001ae849a42f0967fa1fe7e0a7b8d" hidden="1">[7]LOE!#REF!</definedName>
    <definedName name="_RIV07360eef381847c29aea4b55b0d1d8e0" hidden="1">'3) Statements of Cash Flows'!$41:$41</definedName>
    <definedName name="_RIV0784b4a5768c49da93d7c63ccd879920" localSheetId="10" hidden="1">'4) Production'!#REF!</definedName>
    <definedName name="_RIV0784b4a5768c49da93d7c63ccd879920" hidden="1">'4) Production'!#REF!</definedName>
    <definedName name="_RIV07a38d6119c74aa98f19757574df9b0f" localSheetId="10" hidden="1">#REF!</definedName>
    <definedName name="_RIV07a38d6119c74aa98f19757574df9b0f" hidden="1">#REF!</definedName>
    <definedName name="_RIV07a4a0d305be459da2f04086cd83e643" localSheetId="1" hidden="1">#REF!</definedName>
    <definedName name="_RIV07a4a0d305be459da2f04086cd83e643" localSheetId="10" hidden="1">#REF!</definedName>
    <definedName name="_RIV07a4a0d305be459da2f04086cd83e643" localSheetId="2"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10" hidden="1">'[7]M&amp;M'!#REF!</definedName>
    <definedName name="_RIV0817074c670c4559bdc7e241a4592fc6" hidden="1">'[7]M&amp;M'!#REF!</definedName>
    <definedName name="_RIV08194037bcd946f8abc091585460d552" localSheetId="10" hidden="1">'[5]Aggregate Fair Value'!#REF!</definedName>
    <definedName name="_RIV08194037bcd946f8abc091585460d552" hidden="1">'[5]Aggregate Fair Value'!#REF!</definedName>
    <definedName name="_RIV081bfe0bfbeb409989094644a3667139" localSheetId="10" hidden="1">'[8]Key Measures'!#REF!</definedName>
    <definedName name="_RIV081bfe0bfbeb409989094644a3667139" hidden="1">'[8]Key Measures'!#REF!</definedName>
    <definedName name="_RIV083fa219e3394b288ae0878a003fef02" localSheetId="1" hidden="1">#REF!</definedName>
    <definedName name="_RIV083fa219e3394b288ae0878a003fef02" localSheetId="10" hidden="1">#REF!</definedName>
    <definedName name="_RIV083fa219e3394b288ae0878a003fef02" localSheetId="2" hidden="1">#REF!</definedName>
    <definedName name="_RIV083fa219e3394b288ae0878a003fef02" hidden="1">#REF!</definedName>
    <definedName name="_RIV08510370b39e4769b59e4faabea54213" hidden="1">#REF!</definedName>
    <definedName name="_RIV0857b7c7d2e74ffd95790e0e831fa0db" localSheetId="10"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10" hidden="1">'2) Balance Sheets'!#REF!</definedName>
    <definedName name="_RIV086d8a66d8ae4f27ae84aefdb66d0ab9" localSheetId="2" hidden="1">'2) Balance Sheets'!#REF!</definedName>
    <definedName name="_RIV086d8a66d8ae4f27ae84aefdb66d0ab9" hidden="1">'2) Balance Sheets'!#REF!</definedName>
    <definedName name="_RIV08af5081400b4882b23d273571609e21" localSheetId="10" hidden="1">'[6]Segment Information'!#REF!</definedName>
    <definedName name="_RIV08af5081400b4882b23d273571609e21" hidden="1">'[6]Segment Information'!#REF!</definedName>
    <definedName name="_RIV08b5604e0ce34d0292800e9863f31b48" hidden="1">#REF!</definedName>
    <definedName name="_RIV08c30bceafbb4318aad7174401079668" localSheetId="10"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10" hidden="1">#REF!</definedName>
    <definedName name="_RIV08c5ca15968540f09adc4608e5ff4985" localSheetId="2" hidden="1">'Supp. Info. for Earnings'!#REF!</definedName>
    <definedName name="_RIV08c5ca15968540f09adc4608e5ff4985" hidden="1">#REF!</definedName>
    <definedName name="_RIV08dd6797d4ae43c8a5e5da02162f43b1" localSheetId="1" hidden="1">'4) Production'!#REF!</definedName>
    <definedName name="_RIV08dd6797d4ae43c8a5e5da02162f43b1" localSheetId="10" hidden="1">'4) Production'!#REF!</definedName>
    <definedName name="_RIV08dd6797d4ae43c8a5e5da02162f43b1" localSheetId="2" hidden="1">'4) Production'!#REF!</definedName>
    <definedName name="_RIV08dd6797d4ae43c8a5e5da02162f43b1" hidden="1">'4) Production'!#REF!</definedName>
    <definedName name="_RIV08e653c6de824f8cac4b9e681fe74ff8" localSheetId="1" hidden="1">#REF!</definedName>
    <definedName name="_RIV08e653c6de824f8cac4b9e681fe74ff8" localSheetId="10" hidden="1">#REF!</definedName>
    <definedName name="_RIV08e653c6de824f8cac4b9e681fe74ff8" localSheetId="2" hidden="1">#REF!</definedName>
    <definedName name="_RIV08e653c6de824f8cac4b9e681fe74ff8" hidden="1">#REF!</definedName>
    <definedName name="_RIV090dde5c95534657a293f1ce0294bf64" localSheetId="1" hidden="1">#REF!</definedName>
    <definedName name="_RIV090dde5c95534657a293f1ce0294bf64" localSheetId="10" hidden="1">#REF!</definedName>
    <definedName name="_RIV090dde5c95534657a293f1ce0294bf64" localSheetId="2" hidden="1">#REF!</definedName>
    <definedName name="_RIV090dde5c95534657a293f1ce0294bf64" hidden="1">#REF!</definedName>
    <definedName name="_RIV0930f9d5b838439e82a829606c2ac774" localSheetId="1" hidden="1">#REF!</definedName>
    <definedName name="_RIV0930f9d5b838439e82a829606c2ac774" localSheetId="10" hidden="1">#REF!</definedName>
    <definedName name="_RIV0930f9d5b838439e82a829606c2ac774" localSheetId="2" hidden="1">#REF!</definedName>
    <definedName name="_RIV0930f9d5b838439e82a829606c2ac774" hidden="1">#REF!</definedName>
    <definedName name="_RIV0937ff7463684d20b63cf622c4a5f6e7" localSheetId="10" hidden="1">'3) Statements of Cash Flows'!#REF!</definedName>
    <definedName name="_RIV0937ff7463684d20b63cf622c4a5f6e7" hidden="1">'3) Statements of Cash Flows'!#REF!</definedName>
    <definedName name="_RIV0960cfc964bb4bb1bf6b3eec42f94693" localSheetId="10" hidden="1">#REF!</definedName>
    <definedName name="_RIV0960cfc964bb4bb1bf6b3eec42f94693" hidden="1">#REF!</definedName>
    <definedName name="_RIV0961c537fbf44b4792a7b8bc59370c1d" hidden="1">#REF!</definedName>
    <definedName name="_RIV098eebe835b84dd7b52161147af62ee1" localSheetId="10" hidden="1">#REF!</definedName>
    <definedName name="_RIV098eebe835b84dd7b52161147af62ee1" hidden="1">#REF!</definedName>
    <definedName name="_RIV09a28eb2dd454c2cba3a2d75e94df190" localSheetId="1" hidden="1">'1) Statements of Earnings'!#REF!</definedName>
    <definedName name="_RIV09a28eb2dd454c2cba3a2d75e94df190" localSheetId="10" hidden="1">#REF!</definedName>
    <definedName name="_RIV09a28eb2dd454c2cba3a2d75e94df190" localSheetId="2" hidden="1">'Supp. Info. for Earnings'!#REF!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10" hidden="1">#REF!</definedName>
    <definedName name="_RIV09f36ebbe0e54baa8f2d20195e48ca18" hidden="1">#REF!</definedName>
    <definedName name="_RIV09f871c516b24120b34bcecef4bef431" hidden="1">#REF!</definedName>
    <definedName name="_RIV0a0967201e81404aa69dd9838ee3c0cf" localSheetId="10" hidden="1">#REF!</definedName>
    <definedName name="_RIV0a0967201e81404aa69dd9838ee3c0cf" hidden="1">#REF!</definedName>
    <definedName name="_RIV0a0eb69e1cb74e1f99c9ff1137437b59" localSheetId="1" hidden="1">'1) Statements of Earnings'!#REF!</definedName>
    <definedName name="_RIV0a0eb69e1cb74e1f99c9ff1137437b59" localSheetId="10" hidden="1">#REF!</definedName>
    <definedName name="_RIV0a0eb69e1cb74e1f99c9ff1137437b59" localSheetId="2" hidden="1">'Supp. Info. for Earnings'!#REF!</definedName>
    <definedName name="_RIV0a0eb69e1cb74e1f99c9ff1137437b59" hidden="1">#REF!</definedName>
    <definedName name="_RIV0a1e679929bd432b9738f67fc5df65a1" localSheetId="1" hidden="1">#REF!</definedName>
    <definedName name="_RIV0a1e679929bd432b9738f67fc5df65a1" localSheetId="10" hidden="1">#REF!</definedName>
    <definedName name="_RIV0a1e679929bd432b9738f67fc5df65a1" localSheetId="2" hidden="1">#REF!</definedName>
    <definedName name="_RIV0a1e679929bd432b9738f67fc5df65a1" hidden="1">#REF!</definedName>
    <definedName name="_RIV0a212b543a164d80bc81d30b6128e07b" localSheetId="10"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10" hidden="1">#REF!</definedName>
    <definedName name="_RIV0a3c34f5b4e44bd89e5eb990e49b2a19" localSheetId="2" hidden="1">#REF!</definedName>
    <definedName name="_RIV0a3c34f5b4e44bd89e5eb990e49b2a19" hidden="1">#REF!</definedName>
    <definedName name="_RIV0a49c5fd4be54fa0949c946a85c1fac8" localSheetId="10"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10" hidden="1">'[10]Devon key properties'!#REF!</definedName>
    <definedName name="_RIV0a56c586d59a477ba9a3a6469b44f2fb" localSheetId="2"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10" hidden="1">'[7]Realized Prices'!#REF!</definedName>
    <definedName name="_RIV0ab10aa1ba3d48a082b40c6c16524f35" hidden="1">'[7]Realized Prices'!#REF!</definedName>
    <definedName name="_RIV0aec155c5e15440cb1bad30617de446a" localSheetId="10" hidden="1">#REF!</definedName>
    <definedName name="_RIV0aec155c5e15440cb1bad30617de446a" hidden="1">#REF!</definedName>
    <definedName name="_RIV0af5e2f0a99d406091eedd3c3463f9d5" hidden="1">#REF!</definedName>
    <definedName name="_RIV0b0bab35ed284ea79c57fbea1c51b1db" localSheetId="10" hidden="1">#REF!</definedName>
    <definedName name="_RIV0b0bab35ed284ea79c57fbea1c51b1db" hidden="1">#REF!</definedName>
    <definedName name="_RIV0b0f5a4c3ac4494dbde2871a103fb36d" localSheetId="1" hidden="1">'[10]Devon key properties'!#REF!</definedName>
    <definedName name="_RIV0b0f5a4c3ac4494dbde2871a103fb36d" localSheetId="10" hidden="1">'[10]Devon key properties'!#REF!</definedName>
    <definedName name="_RIV0b0f5a4c3ac4494dbde2871a103fb36d" localSheetId="2"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10" hidden="1">#REF!</definedName>
    <definedName name="_RIV0b2a3aa058074a608ad13a876d8448fa" localSheetId="2" hidden="1">#REF!</definedName>
    <definedName name="_RIV0b2a3aa058074a608ad13a876d8448fa" hidden="1">#REF!</definedName>
    <definedName name="_RIV0b4ba127f60944239b4407897e616a2d" localSheetId="1" hidden="1">'1) Statements of Earnings'!#REF!</definedName>
    <definedName name="_RIV0b4ba127f60944239b4407897e616a2d" localSheetId="10" hidden="1">#REF!</definedName>
    <definedName name="_RIV0b4ba127f60944239b4407897e616a2d" localSheetId="2" hidden="1">'Supp. Info. for Earnings'!#REF!</definedName>
    <definedName name="_RIV0b4ba127f60944239b4407897e616a2d" hidden="1">#REF!</definedName>
    <definedName name="_RIV0b6abe9f4942406d88274846172c51a2" localSheetId="10" hidden="1">#REF!</definedName>
    <definedName name="_RIV0b6abe9f4942406d88274846172c51a2" hidden="1">#REF!</definedName>
    <definedName name="_RIV0b6cf5c0822b4565ad9d66927b9d4c3a" hidden="1">'3) Statements of Cash Flows'!$20:$20</definedName>
    <definedName name="_RIV0b73a51099bf40caacca758b7ee67104" localSheetId="10" hidden="1">'[8]Key Measures'!#REF!</definedName>
    <definedName name="_RIV0b73a51099bf40caacca758b7ee67104" hidden="1">'[8]Key Measures'!#REF!</definedName>
    <definedName name="_RIV0b7cb38f0b404ade8c033f748b6013db" localSheetId="10"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10" hidden="1">#REF!</definedName>
    <definedName name="_RIV0c6967ed6425493b8037d712e57d8657" localSheetId="2"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10" hidden="1">#REF!</definedName>
    <definedName name="_RIV0c7a949edc8b4b18bb8e40fb7d170937" localSheetId="2"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10" hidden="1">'5) Capital Expenditures'!#REF!</definedName>
    <definedName name="_RIV0c8b9a38dd324ff998865b6259ddc877" localSheetId="2" hidden="1">'5) Capital Expenditures'!#REF!</definedName>
    <definedName name="_RIV0c8b9a38dd324ff998865b6259ddc877" hidden="1">'5) Capital Expenditures'!#REF!</definedName>
    <definedName name="_RIV0c8c014ffef14b8fa4bb7acdc6c74b3b" localSheetId="1" hidden="1">'12) Other Non-GAAP'!#REF!</definedName>
    <definedName name="_RIV0c8c014ffef14b8fa4bb7acdc6c74b3b" localSheetId="10" hidden="1">'12) Other Non-GAAP'!#REF!</definedName>
    <definedName name="_RIV0c8c014ffef14b8fa4bb7acdc6c74b3b" localSheetId="2" hidden="1">'12) Other Non-GAAP'!#REF!</definedName>
    <definedName name="_RIV0c8c014ffef14b8fa4bb7acdc6c74b3b" hidden="1">'12) Other Non-GAAP'!#REF!</definedName>
    <definedName name="_RIV0c9e248f2e1949b4ae49b25297fedf65" localSheetId="1" hidden="1">#REF!</definedName>
    <definedName name="_RIV0c9e248f2e1949b4ae49b25297fedf65" localSheetId="10" hidden="1">#REF!</definedName>
    <definedName name="_RIV0c9e248f2e1949b4ae49b25297fedf65" localSheetId="2"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10" hidden="1">#REF!</definedName>
    <definedName name="_RIV0cae1fb322c94a84bfb09cca13d30d1a" localSheetId="2" hidden="1">#REF!</definedName>
    <definedName name="_RIV0cae1fb322c94a84bfb09cca13d30d1a" hidden="1">#REF!</definedName>
    <definedName name="_RIV0cd4569d26244bdf98bcec0f785ae685" localSheetId="1" hidden="1">#REF!</definedName>
    <definedName name="_RIV0cd4569d26244bdf98bcec0f785ae685" localSheetId="10" hidden="1">#REF!</definedName>
    <definedName name="_RIV0cd4569d26244bdf98bcec0f785ae685" localSheetId="2" hidden="1">#REF!</definedName>
    <definedName name="_RIV0cd4569d26244bdf98bcec0f785ae685" hidden="1">#REF!</definedName>
    <definedName name="_RIV0cd9d313cf2c481d8803c7bb37deefdc" localSheetId="10" hidden="1">'[6]Segment Information'!#REF!</definedName>
    <definedName name="_RIV0cd9d313cf2c481d8803c7bb37deefdc" hidden="1">'[6]Segment Information'!#REF!</definedName>
    <definedName name="_RIV0d1a8a2542cd4339aa7736297a05496f" localSheetId="10" hidden="1">#REF!</definedName>
    <definedName name="_RIV0d1a8a2542cd4339aa7736297a05496f" hidden="1">#REF!</definedName>
    <definedName name="_RIV0d48a2d46980415a8a579c6fc27daa5f" localSheetId="10" hidden="1">'[7]Production and property taxes'!#REF!</definedName>
    <definedName name="_RIV0d48a2d46980415a8a579c6fc27daa5f" hidden="1">'[7]Production and property taxes'!#REF!</definedName>
    <definedName name="_RIV0d4f45f15dd34c979146c451e79216b1" localSheetId="10" hidden="1">'[5]Share Based Comp. Disclosure'!#REF!</definedName>
    <definedName name="_RIV0d4f45f15dd34c979146c451e79216b1" hidden="1">'[5]Share Based Comp. Disclosure'!#REF!</definedName>
    <definedName name="_RIV0d8ca611dc204ee6b8f0574e61fa50bf" hidden="1">'3) Statements of Cash Flows'!$9:$9</definedName>
    <definedName name="_RIV0d907f28a2814cc6ad7e4498eb7e5f49" localSheetId="10" hidden="1">#REF!</definedName>
    <definedName name="_RIV0d907f28a2814cc6ad7e4498eb7e5f49" hidden="1">#REF!</definedName>
    <definedName name="_RIV0d92019831ba4ab7ad07549e54d7743e" hidden="1">#REF!</definedName>
    <definedName name="_RIV0d9f4b9914f747eeac49b05a1f46caa2" localSheetId="10" hidden="1">#REF!</definedName>
    <definedName name="_RIV0d9f4b9914f747eeac49b05a1f46caa2" hidden="1">#REF!</definedName>
    <definedName name="_RIV0dab3cc82a9f4996af4c9bb6d012bde4" localSheetId="10" hidden="1">#REF!</definedName>
    <definedName name="_RIV0dab3cc82a9f4996af4c9bb6d012bde4" hidden="1">#REF!</definedName>
    <definedName name="_RIV0dc770c239fd4b6493d681dd8c744479" hidden="1">#REF!</definedName>
    <definedName name="_RIV0dd33504354042f0a095e74bd4eba4f7" localSheetId="10"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10" hidden="1">#REF!</definedName>
    <definedName name="_RIV0df990fb967046139e14a5c751e2bcba" localSheetId="2" hidden="1">'Supp. Info. for Earnings'!#REF!</definedName>
    <definedName name="_RIV0df990fb967046139e14a5c751e2bcba" hidden="1">#REF!</definedName>
    <definedName name="_RIV0dfce849b8944563850aac9471c8b24e" localSheetId="10" hidden="1">'[5]Share Based Comp. Disclosure'!#REF!</definedName>
    <definedName name="_RIV0dfce849b8944563850aac9471c8b24e" hidden="1">'[5]Share Based Comp. Disclosure'!#REF!</definedName>
    <definedName name="_RIV0e056fb668794e079b776a2a0b6737b3" hidden="1">'3) Statements of Cash Flows'!$39:$39</definedName>
    <definedName name="_RIV0e0bb72234c144428871b44d4b5c8756" localSheetId="1" hidden="1">'[9]Restructuring Costs'!#REF!</definedName>
    <definedName name="_RIV0e0bb72234c144428871b44d4b5c8756" localSheetId="10" hidden="1">'[9]Restructuring Costs'!#REF!</definedName>
    <definedName name="_RIV0e0bb72234c144428871b44d4b5c8756" localSheetId="2" hidden="1">'[9]Restructuring Costs'!#REF!</definedName>
    <definedName name="_RIV0e0bb72234c144428871b44d4b5c8756" hidden="1">'[9]Restructuring Costs'!#REF!</definedName>
    <definedName name="_RIV0e56b0b5703b46d49e33211a26f3a96f" localSheetId="10" hidden="1">#REF!</definedName>
    <definedName name="_RIV0e56b0b5703b46d49e33211a26f3a96f" hidden="1">#REF!</definedName>
    <definedName name="_RIV0e56b6b1ca6149478cefd4433a45c9ec" localSheetId="1" hidden="1">#REF!</definedName>
    <definedName name="_RIV0e56b6b1ca6149478cefd4433a45c9ec" localSheetId="10" hidden="1">#REF!</definedName>
    <definedName name="_RIV0e56b6b1ca6149478cefd4433a45c9ec" localSheetId="2" hidden="1">#REF!</definedName>
    <definedName name="_RIV0e56b6b1ca6149478cefd4433a45c9ec" hidden="1">#REF!</definedName>
    <definedName name="_RIV0e82d0573bf44ec1833d8dd97dea60d5" localSheetId="1" hidden="1">#REF!</definedName>
    <definedName name="_RIV0e82d0573bf44ec1833d8dd97dea60d5" localSheetId="10" hidden="1">#REF!</definedName>
    <definedName name="_RIV0e82d0573bf44ec1833d8dd97dea60d5" localSheetId="2" hidden="1">#REF!</definedName>
    <definedName name="_RIV0e82d0573bf44ec1833d8dd97dea60d5" hidden="1">#REF!</definedName>
    <definedName name="_RIV0ebf578087b342c6991f1b25898d5274" localSheetId="1" hidden="1">#REF!</definedName>
    <definedName name="_RIV0ebf578087b342c6991f1b25898d5274" localSheetId="10" hidden="1">'[3]Cash Flows'!#REF!</definedName>
    <definedName name="_RIV0ebf578087b342c6991f1b25898d5274" localSheetId="2" hidden="1">#REF!</definedName>
    <definedName name="_RIV0ebf578087b342c6991f1b25898d5274" hidden="1">'[3]Cash Flows'!#REF!</definedName>
    <definedName name="_RIV0efc5eb1bc95452a99f58af1f0295689" localSheetId="1" hidden="1">#REF!</definedName>
    <definedName name="_RIV0efc5eb1bc95452a99f58af1f0295689" localSheetId="10" hidden="1">#REF!</definedName>
    <definedName name="_RIV0efc5eb1bc95452a99f58af1f0295689" localSheetId="2" hidden="1">#REF!</definedName>
    <definedName name="_RIV0efc5eb1bc95452a99f58af1f0295689" hidden="1">#REF!</definedName>
    <definedName name="_RIV0f158a9e78af4b02869b1558d8c3b41f" hidden="1">#REF!</definedName>
    <definedName name="_RIV0f17f24cd3044148a11d012cc643097b" localSheetId="10"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10" hidden="1">#REF!</definedName>
    <definedName name="_RIV0f1c831b5ed04dc8abce114b454a5bfd" localSheetId="2"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10"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10" hidden="1">'[10]Devon key properties'!#REF!</definedName>
    <definedName name="_RIV0f60e09cf63841c49d40c1353f3edebf" localSheetId="2"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10"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10" hidden="1">'[7]Income taxes'!#REF!</definedName>
    <definedName name="_RIV0f9a25d463324177a3e2b4cbf88c23a7" hidden="1">'[7]Income taxes'!#REF!</definedName>
    <definedName name="_RIV0f9d363cdbb4400987bc2bc04f94e50f" hidden="1">'4) Production'!$26:$26</definedName>
    <definedName name="_RIV0fc20ff3ec6e4ec0b3e5f9305177d04d" localSheetId="1" hidden="1">'1) Statements of Earnings'!#REF!</definedName>
    <definedName name="_RIV0fc20ff3ec6e4ec0b3e5f9305177d04d" localSheetId="10" hidden="1">#REF!</definedName>
    <definedName name="_RIV0fc20ff3ec6e4ec0b3e5f9305177d04d" localSheetId="2" hidden="1">'Supp. Info. for Earnings'!#REF!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10" hidden="1">#REF!</definedName>
    <definedName name="_RIV0fdfc6f4b54d4e92a75e6d73dda64923" localSheetId="2" hidden="1">#REF!</definedName>
    <definedName name="_RIV0fdfc6f4b54d4e92a75e6d73dda64923" hidden="1">#REF!</definedName>
    <definedName name="_RIV0fe2c84e4ae9463b88deae7a3a9202b5" localSheetId="10" hidden="1">'[7]G&amp;A'!#REF!</definedName>
    <definedName name="_RIV0fe2c84e4ae9463b88deae7a3a9202b5" hidden="1">'[7]G&amp;A'!#REF!</definedName>
    <definedName name="_RIV0ff69fbe7804470280149a0388886f76" hidden="1">#REF!</definedName>
    <definedName name="_RIV0ffb775cde304aa3a08e2645cb825a7b" hidden="1">#REF!</definedName>
    <definedName name="_RIV100d630ed5cd43c394001211b517af53" localSheetId="10" hidden="1">'9) Asset Margins'!#REF!</definedName>
    <definedName name="_RIV100d630ed5cd43c394001211b517af53" hidden="1">'8) Realized Pricing'!#REF!</definedName>
    <definedName name="_RIV101112abe1934323bd741419ba6c830a" localSheetId="1" hidden="1">#REF!</definedName>
    <definedName name="_RIV101112abe1934323bd741419ba6c830a" localSheetId="10" hidden="1">#REF!</definedName>
    <definedName name="_RIV101112abe1934323bd741419ba6c830a" localSheetId="2" hidden="1">#REF!</definedName>
    <definedName name="_RIV101112abe1934323bd741419ba6c830a" hidden="1">#REF!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10" hidden="1">#REF!</definedName>
    <definedName name="_RIV106d72f50d664f6d931c40be6a5ab759" localSheetId="2"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'12) Other Non-GAAP'!#REF!</definedName>
    <definedName name="_RIV10b48342a53f4e6692aae3d76db2bd92" localSheetId="10" hidden="1">'12) Other Non-GAAP'!#REF!</definedName>
    <definedName name="_RIV10b48342a53f4e6692aae3d76db2bd92" localSheetId="2" hidden="1">'12) Other Non-GAAP'!#REF!</definedName>
    <definedName name="_RIV10b48342a53f4e6692aae3d76db2bd92" hidden="1">'12) Other Non-GAAP'!#REF!</definedName>
    <definedName name="_RIV10c13d64ae4544d0a7210aeee92eb923" hidden="1">#REF!</definedName>
    <definedName name="_RIV10db68bd903849f3a498b16a20e6cc63" localSheetId="1" hidden="1">#REF!</definedName>
    <definedName name="_RIV10db68bd903849f3a498b16a20e6cc63" localSheetId="10" hidden="1">#REF!</definedName>
    <definedName name="_RIV10db68bd903849f3a498b16a20e6cc63" localSheetId="2"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10" hidden="1">[7]Derivatives!#REF!</definedName>
    <definedName name="_RIV11167b61c4794e6cbea43cfbfbec7971" hidden="1">[7]Derivatives!#REF!</definedName>
    <definedName name="_RIV111bcdf912564905b41e21720ae2e075" localSheetId="1" hidden="1">#REF!</definedName>
    <definedName name="_RIV111bcdf912564905b41e21720ae2e075" localSheetId="10" hidden="1">#REF!</definedName>
    <definedName name="_RIV111bcdf912564905b41e21720ae2e075" localSheetId="2" hidden="1">#REF!</definedName>
    <definedName name="_RIV111bcdf912564905b41e21720ae2e075" hidden="1">#REF!</definedName>
    <definedName name="_RIV112b37d05ea146d1a47c1dcc5c9f266b" hidden="1">#REF!</definedName>
    <definedName name="_RIV1130fbece1dd4bab95c89f50003b347b" localSheetId="10" hidden="1">#REF!</definedName>
    <definedName name="_RIV1130fbece1dd4bab95c89f50003b347b" hidden="1">#REF!</definedName>
    <definedName name="_RIV113d4588d15e45cd9169471e7e5d7b86" localSheetId="1" hidden="1">#REF!</definedName>
    <definedName name="_RIV113d4588d15e45cd9169471e7e5d7b86" localSheetId="10" hidden="1">#REF!</definedName>
    <definedName name="_RIV113d4588d15e45cd9169471e7e5d7b86" localSheetId="2" hidden="1">#REF!</definedName>
    <definedName name="_RIV113d4588d15e45cd9169471e7e5d7b86" hidden="1">#REF!</definedName>
    <definedName name="_RIV1149657897404ba3bacca28334fe528e" hidden="1">#REF!</definedName>
    <definedName name="_RIV115c42f70b9d472ba458eb8715d737a1" localSheetId="10" hidden="1">'[7]Realized Prices'!#REF!</definedName>
    <definedName name="_RIV115c42f70b9d472ba458eb8715d737a1" hidden="1">'[7]Realized Prices'!#REF!</definedName>
    <definedName name="_RIV1165935de1664c8aa9d000de9ac1b1cf" localSheetId="10" hidden="1">#REF!</definedName>
    <definedName name="_RIV1165935de1664c8aa9d000de9ac1b1cf" hidden="1">#REF!</definedName>
    <definedName name="_RIV116c5ef21634438b9c1f20083d6b3e80" localSheetId="10"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10" hidden="1">#REF!</definedName>
    <definedName name="_RIV11bddc2756e047bca33a4d7524c994c6" localSheetId="2" hidden="1">#REF!</definedName>
    <definedName name="_RIV11bddc2756e047bca33a4d7524c994c6" hidden="1">#REF!</definedName>
    <definedName name="_RIV11d93ba6dde74093bd50abf39d59c4cb" hidden="1">#REF!</definedName>
    <definedName name="_RIV11e63aa59f024f8fa435491fa57d44fe" localSheetId="10" hidden="1">#REF!</definedName>
    <definedName name="_RIV11e63aa59f024f8fa435491fa57d44fe" hidden="1">#REF!</definedName>
    <definedName name="_RIV11eccb724cf146c8a76fe940dc7b9940" localSheetId="10" hidden="1">#REF!</definedName>
    <definedName name="_RIV11eccb724cf146c8a76fe940dc7b9940" hidden="1">#REF!</definedName>
    <definedName name="_RIV11fbd833c9ff48f987197b8f931a00fc" hidden="1">#REF!</definedName>
    <definedName name="_RIV120e142d45bd4d7aa503cc246217e203" localSheetId="10"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10" hidden="1">#REF!</definedName>
    <definedName name="_RIV1233e2c207244540a62fd6f575fba5f6" localSheetId="2" hidden="1">#REF!</definedName>
    <definedName name="_RIV1233e2c207244540a62fd6f575fba5f6" hidden="1">#REF!</definedName>
    <definedName name="_RIV1239a6c34c894d0db582322107e676bf" localSheetId="10" hidden="1">#REF!</definedName>
    <definedName name="_RIV1239a6c34c894d0db582322107e676bf" hidden="1">#REF!</definedName>
    <definedName name="_RIV1263dcfef1834442883acbf4a574362d" localSheetId="10"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10" hidden="1">'[10]Devon key properties'!#REF!</definedName>
    <definedName name="_RIV1283a110842141239c55884ca3c19eec" localSheetId="2"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10" hidden="1">#REF!</definedName>
    <definedName name="_RIV12c558fafd814ea09df8218d0d70be41" hidden="1">#REF!</definedName>
    <definedName name="_RIV12d81fe470b142a89e89a32605a9c4de" localSheetId="10"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10" hidden="1">#REF!</definedName>
    <definedName name="_RIV12f957fd19084b7a9116d77491070f53" hidden="1">#REF!</definedName>
    <definedName name="_RIV12fe42cd037b455fa9c8b7947fbd15a5" hidden="1">'3) Statements of Cash Flows'!#REF!</definedName>
    <definedName name="_RIV1325aff09c9e497996bf52cc92844e81" localSheetId="10" hidden="1">'9) Asset Margins'!#REF!</definedName>
    <definedName name="_RIV1325aff09c9e497996bf52cc92844e81" hidden="1">'8) Realized Pricing'!#REF!</definedName>
    <definedName name="_RIV132eb07d366244f8b464ec01594680d5" localSheetId="1" hidden="1">#REF!</definedName>
    <definedName name="_RIV132eb07d366244f8b464ec01594680d5" localSheetId="10" hidden="1">#REF!</definedName>
    <definedName name="_RIV132eb07d366244f8b464ec01594680d5" localSheetId="2" hidden="1">#REF!</definedName>
    <definedName name="_RIV132eb07d366244f8b464ec01594680d5" hidden="1">#REF!</definedName>
    <definedName name="_RIV1330e91f732c4de1ae5575c8282d4f0c" localSheetId="1" hidden="1">'1) Statements of Earnings'!#REF!</definedName>
    <definedName name="_RIV1330e91f732c4de1ae5575c8282d4f0c" localSheetId="10" hidden="1">#REF!</definedName>
    <definedName name="_RIV1330e91f732c4de1ae5575c8282d4f0c" localSheetId="2" hidden="1">'Supp. Info. for Earnings'!#REF!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10" hidden="1">#REF!</definedName>
    <definedName name="_RIV1347bdce43f34723b99353d8e1d27e2b" localSheetId="2" hidden="1">#REF!</definedName>
    <definedName name="_RIV1347bdce43f34723b99353d8e1d27e2b" hidden="1">#REF!</definedName>
    <definedName name="_RIV1350d349da98483196d266c012a16462" localSheetId="10" hidden="1">'[7]Net financing costs'!#REF!</definedName>
    <definedName name="_RIV1350d349da98483196d266c012a16462" hidden="1">'[7]Net financing costs'!#REF!</definedName>
    <definedName name="_RIV136669f9e83448d3a574cd763a5eb51e" hidden="1">#REF!</definedName>
    <definedName name="_RIV136e3b4f465243c89a34a4b7d01aa4b2" localSheetId="10" hidden="1">'[6]Segment Information'!#REF!</definedName>
    <definedName name="_RIV136e3b4f465243c89a34a4b7d01aa4b2" hidden="1">'[6]Segment Information'!#REF!</definedName>
    <definedName name="_RIV1374bf8ca4214fb1b7edacdba38920a0" hidden="1">#REF!</definedName>
    <definedName name="_RIV13750148a6714336955db02445dd084e" localSheetId="10" hidden="1">'9) Asset Margins'!#REF!</definedName>
    <definedName name="_RIV13750148a6714336955db02445dd084e" hidden="1">'8) Realized Pricing'!#REF!</definedName>
    <definedName name="_RIV137d3d1eb2fc4f1a820f7fe206294862" localSheetId="1" hidden="1">[9]Production!#REF!</definedName>
    <definedName name="_RIV137d3d1eb2fc4f1a820f7fe206294862" localSheetId="10" hidden="1">[9]Production!#REF!</definedName>
    <definedName name="_RIV137d3d1eb2fc4f1a820f7fe206294862" localSheetId="2" hidden="1">[9]Production!#REF!</definedName>
    <definedName name="_RIV137d3d1eb2fc4f1a820f7fe206294862" hidden="1">[9]Production!#REF!</definedName>
    <definedName name="_RIV138696412458451ba6c767c065ae75dc" localSheetId="10" hidden="1">'[6]Segment Information'!#REF!</definedName>
    <definedName name="_RIV138696412458451ba6c767c065ae75dc" hidden="1">'[6]Segment Information'!#REF!</definedName>
    <definedName name="_RIV13ce0ed25f0a4ee9867df7e50cb4bba9" localSheetId="10" hidden="1">'[8]Key Measures'!#REF!</definedName>
    <definedName name="_RIV13ce0ed25f0a4ee9867df7e50cb4bba9" hidden="1">'[8]Key Measures'!#REF!</definedName>
    <definedName name="_RIV13ea3885495b42e7800dceabb9c205ba" hidden="1">'4) Production'!$12:$12</definedName>
    <definedName name="_RIV13ede4f958ca4ca7b6152ba588285447" localSheetId="1" hidden="1">'1) Statements of Earnings'!#REF!</definedName>
    <definedName name="_RIV13ede4f958ca4ca7b6152ba588285447" localSheetId="10" hidden="1">#REF!</definedName>
    <definedName name="_RIV13ede4f958ca4ca7b6152ba588285447" localSheetId="2" hidden="1">'Supp. Info. for Earnings'!#REF!</definedName>
    <definedName name="_RIV13ede4f958ca4ca7b6152ba588285447" hidden="1">#REF!</definedName>
    <definedName name="_RIV13f5b02426c4487eb075281f4865b6c9" hidden="1">#REF!</definedName>
    <definedName name="_RIV13f6f2afe2b445b1b2f78dabc7899412" localSheetId="10"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10" hidden="1">#REF!</definedName>
    <definedName name="_RIV13f9160f361c4ad5beb52f2f1de299f2" localSheetId="2"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10" hidden="1">#REF!</definedName>
    <definedName name="_RIV14162eb626264cb28d3ca473e0d33b15" localSheetId="2" hidden="1">#REF!</definedName>
    <definedName name="_RIV14162eb626264cb28d3ca473e0d33b15" hidden="1">#REF!</definedName>
    <definedName name="_RIV142a14911dec44c19b5b9ff93d5f3aa6" localSheetId="10" hidden="1">'4) Production'!#REF!</definedName>
    <definedName name="_RIV142a14911dec44c19b5b9ff93d5f3aa6" hidden="1">'4) Production'!#REF!</definedName>
    <definedName name="_RIV14304d974c2b4cebb4583c7d5e93b8b7" localSheetId="10" hidden="1">'[7]Realized Prices'!#REF!</definedName>
    <definedName name="_RIV14304d974c2b4cebb4583c7d5e93b8b7" hidden="1">'[7]Realized Prices'!#REF!</definedName>
    <definedName name="_RIV14324533135f40e796587d93b600b7bd" localSheetId="10"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10" hidden="1">#REF!</definedName>
    <definedName name="_RIV1466aebce2dc45ae9800f035c01c6396" localSheetId="2" hidden="1">#REF!</definedName>
    <definedName name="_RIV1466aebce2dc45ae9800f035c01c6396" hidden="1">#REF!</definedName>
    <definedName name="_RIV14692235931440ec9b30626ae2ab28dd" localSheetId="10" hidden="1">'9) Asset Margins'!#REF!</definedName>
    <definedName name="_RIV14692235931440ec9b30626ae2ab28dd" hidden="1">'8) Realized Pricing'!#REF!</definedName>
    <definedName name="_RIV148505d5e564474f931641a41cc96b3a" hidden="1">#REF!</definedName>
    <definedName name="_RIV14a8b877380c49c49676090c5e0c2758" localSheetId="10" hidden="1">'[7]M&amp;M'!#REF!</definedName>
    <definedName name="_RIV14a8b877380c49c49676090c5e0c2758" hidden="1">'[7]M&amp;M'!#REF!</definedName>
    <definedName name="_RIV14b552e492f74dcf938b259d02f67c92" localSheetId="1" hidden="1">#REF!</definedName>
    <definedName name="_RIV14b552e492f74dcf938b259d02f67c92" localSheetId="10" hidden="1">#REF!</definedName>
    <definedName name="_RIV14b552e492f74dcf938b259d02f67c92" localSheetId="2"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10" hidden="1">#REF!</definedName>
    <definedName name="_RIV14dcc0fcbd554343a9e75a4efd005de5" localSheetId="2" hidden="1">#REF!</definedName>
    <definedName name="_RIV14dcc0fcbd554343a9e75a4efd005de5" hidden="1">#REF!</definedName>
    <definedName name="_RIV14e42bce66684d26acb1c70f4899dcb6" hidden="1">#REF!</definedName>
    <definedName name="_RIV14ee2eafec07412cbeb627d771184491" localSheetId="10"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10" hidden="1">'9) Asset Margins'!#REF!</definedName>
    <definedName name="_RIV15076d5fc8204950909c3321a8b8dc99" hidden="1">'8) Realized Pricing'!#REF!</definedName>
    <definedName name="_RIV152493a88d1141c4b642f47bd8434613" localSheetId="10" hidden="1">'3) Statements of Cash Flows'!#REF!</definedName>
    <definedName name="_RIV152493a88d1141c4b642f47bd8434613" hidden="1">'3) Statements of Cash Flows'!#REF!</definedName>
    <definedName name="_RIV1557b2260f09475cbf3a5c2f4759b3b9" hidden="1">'12) Other Non-GAAP'!#REF!</definedName>
    <definedName name="_RIV155a5af22c47472d8f4502ded405baa9" localSheetId="10" hidden="1">'[8]Key Measures'!#REF!</definedName>
    <definedName name="_RIV155a5af22c47472d8f4502ded405baa9" hidden="1">'[8]Key Measures'!#REF!</definedName>
    <definedName name="_RIV158ac43e03c6409784e3373be24de7cc" localSheetId="10" hidden="1">#REF!</definedName>
    <definedName name="_RIV158ac43e03c6409784e3373be24de7cc" hidden="1">#REF!</definedName>
    <definedName name="_RIV158fcf23adb145679b443787d436d494" localSheetId="1" hidden="1">#REF!</definedName>
    <definedName name="_RIV158fcf23adb145679b443787d436d494" localSheetId="10" hidden="1">#REF!</definedName>
    <definedName name="_RIV158fcf23adb145679b443787d436d494" localSheetId="2" hidden="1">#REF!</definedName>
    <definedName name="_RIV158fcf23adb145679b443787d436d494" hidden="1">#REF!</definedName>
    <definedName name="_RIV15b425803e08418482335c1dbab57c22" localSheetId="10" hidden="1">'[8]Key Measures'!#REF!</definedName>
    <definedName name="_RIV15b425803e08418482335c1dbab57c22" hidden="1">'[8]Key Measures'!#REF!</definedName>
    <definedName name="_RIV15c4c0ef81024c099b8f31ed5699eee3" hidden="1">#REF!</definedName>
    <definedName name="_RIV15cf8ae91eba49cc918f47f537304cfa" localSheetId="10" hidden="1">#REF!</definedName>
    <definedName name="_RIV15cf8ae91eba49cc918f47f537304cfa" hidden="1">#REF!</definedName>
    <definedName name="_RIV15d42a2ecebb4a1eb55c3b5297f44f31" localSheetId="10" hidden="1">#REF!</definedName>
    <definedName name="_RIV15d42a2ecebb4a1eb55c3b5297f44f31" hidden="1">#REF!</definedName>
    <definedName name="_RIV15d916c2c0744b659a212b0e6f5784d5" localSheetId="10" hidden="1">#REF!</definedName>
    <definedName name="_RIV15d916c2c0744b659a212b0e6f5784d5" hidden="1">#REF!</definedName>
    <definedName name="_RIV15fdbfa336464985ba42f0b56bce242c" localSheetId="1" hidden="1">'1) Statements of Earnings'!$12:$12</definedName>
    <definedName name="_RIV15fdbfa336464985ba42f0b56bce242c" localSheetId="10" hidden="1">#REF!</definedName>
    <definedName name="_RIV15fdbfa336464985ba42f0b56bce242c" localSheetId="2" hidden="1">'Supp. Info. for Earnings'!#REF!</definedName>
    <definedName name="_RIV15fdbfa336464985ba42f0b56bce242c" hidden="1">#REF!</definedName>
    <definedName name="_RIV16081b9b6ee143d9a06b5724c8c3a720" localSheetId="1" hidden="1">'[10]Devon key properties'!#REF!</definedName>
    <definedName name="_RIV16081b9b6ee143d9a06b5724c8c3a720" localSheetId="10" hidden="1">'[10]Devon key properties'!#REF!</definedName>
    <definedName name="_RIV16081b9b6ee143d9a06b5724c8c3a720" localSheetId="2" hidden="1">'[10]Devon key properties'!#REF!</definedName>
    <definedName name="_RIV16081b9b6ee143d9a06b5724c8c3a720" hidden="1">'[10]Devon key properties'!#REF!</definedName>
    <definedName name="_RIV16102ddb08874aca8063ea7ba0545da3" localSheetId="10"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10" hidden="1">#REF!</definedName>
    <definedName name="_RIV161ece5dbe9841e78436ec6da6744835" localSheetId="2" hidden="1">#REF!</definedName>
    <definedName name="_RIV161ece5dbe9841e78436ec6da6744835" hidden="1">#REF!</definedName>
    <definedName name="_RIV162a69c18b9344819d985bb15823a1f5" localSheetId="10" hidden="1">#REF!</definedName>
    <definedName name="_RIV162a69c18b9344819d985bb15823a1f5" hidden="1">#REF!</definedName>
    <definedName name="_RIV163aaa3df1114e90927fc39dc654fc6a" localSheetId="10"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10" hidden="1">#REF!</definedName>
    <definedName name="_RIV16514e0c6cb94d1abdb0fe8fd231d983" localSheetId="2" hidden="1">#REF!</definedName>
    <definedName name="_RIV16514e0c6cb94d1abdb0fe8fd231d983" hidden="1">#REF!</definedName>
    <definedName name="_RIV167cc2983a7b41139791d2a32b3ab883" localSheetId="1" hidden="1">#REF!</definedName>
    <definedName name="_RIV167cc2983a7b41139791d2a32b3ab883" localSheetId="10" hidden="1">#REF!</definedName>
    <definedName name="_RIV167cc2983a7b41139791d2a32b3ab883" localSheetId="2" hidden="1">#REF!</definedName>
    <definedName name="_RIV167cc2983a7b41139791d2a32b3ab883" hidden="1">#REF!</definedName>
    <definedName name="_RIV16847486ff0444ebb5d50bfc40d15abf" localSheetId="1" hidden="1">'3) Statements of Cash Flows'!#REF!</definedName>
    <definedName name="_RIV16847486ff0444ebb5d50bfc40d15abf" localSheetId="10" hidden="1">'3) Statements of Cash Flows'!#REF!</definedName>
    <definedName name="_RIV16847486ff0444ebb5d50bfc40d15abf" localSheetId="2" hidden="1">'3) Statements of Cash Flows'!#REF!</definedName>
    <definedName name="_RIV16847486ff0444ebb5d50bfc40d15abf" hidden="1">'3) Statements of Cash Flows'!#REF!</definedName>
    <definedName name="_RIV1695ce242cd8418fb084ca4cacbfa849" localSheetId="10" hidden="1">#REF!</definedName>
    <definedName name="_RIV1695ce242cd8418fb084ca4cacbfa849" hidden="1">#REF!</definedName>
    <definedName name="_RIV16b3add218324c318b8eb3d5b27f6972" localSheetId="1" hidden="1">#REF!</definedName>
    <definedName name="_RIV16b3add218324c318b8eb3d5b27f6972" localSheetId="10" hidden="1">#REF!</definedName>
    <definedName name="_RIV16b3add218324c318b8eb3d5b27f6972" localSheetId="2" hidden="1">#REF!</definedName>
    <definedName name="_RIV16b3add218324c318b8eb3d5b27f6972" hidden="1">#REF!</definedName>
    <definedName name="_RIV16b585e254e948969c98375fe3e017a2" localSheetId="10" hidden="1">'[7]DD&amp;A'!#REF!</definedName>
    <definedName name="_RIV16b585e254e948969c98375fe3e017a2" hidden="1">'[7]DD&amp;A'!#REF!</definedName>
    <definedName name="_RIV16ca4ef483124702ae499bb28ab25753" localSheetId="10" hidden="1">'2) Balance Sheets'!#REF!</definedName>
    <definedName name="_RIV16ca4ef483124702ae499bb28ab25753" hidden="1">'2) Balance Sheets'!#REF!</definedName>
    <definedName name="_RIV16d853e66f514dcf88b72917aedcf8f8" localSheetId="10"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#REF!</definedName>
    <definedName name="_RIV16f58d78432246dd9bedca1591170ad8" localSheetId="10"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10" hidden="1">#REF!</definedName>
    <definedName name="_RIV1700727aa8c241cb9ad413dc4ee9f833" localSheetId="2" hidden="1">#REF!</definedName>
    <definedName name="_RIV1700727aa8c241cb9ad413dc4ee9f833" hidden="1">#REF!</definedName>
    <definedName name="_RIV1700e0dc257041b183a6cc9ff718df38" localSheetId="10"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10" hidden="1">'[6]Segment Information'!#REF!</definedName>
    <definedName name="_RIV1721ae6d0ca84e35afe8c8331c3b4768" hidden="1">'[6]Segment Information'!#REF!</definedName>
    <definedName name="_RIV174a608c286447c1b026f5401c0c2a33" localSheetId="10" hidden="1">#REF!</definedName>
    <definedName name="_RIV174a608c286447c1b026f5401c0c2a33" hidden="1">#REF!</definedName>
    <definedName name="_RIV176ffa5f26d24ea7b0cbed67eb46f08f" localSheetId="1" hidden="1">#REF!</definedName>
    <definedName name="_RIV176ffa5f26d24ea7b0cbed67eb46f08f" localSheetId="10" hidden="1">#REF!</definedName>
    <definedName name="_RIV176ffa5f26d24ea7b0cbed67eb46f08f" localSheetId="2" hidden="1">#REF!</definedName>
    <definedName name="_RIV176ffa5f26d24ea7b0cbed67eb46f08f" hidden="1">#REF!</definedName>
    <definedName name="_RIV17933de074454aa88844d8a119fdf3a0" localSheetId="10" hidden="1">'9) Asset Margins'!#REF!</definedName>
    <definedName name="_RIV17933de074454aa88844d8a119fdf3a0" hidden="1">'8) Realized Pricing'!#REF!</definedName>
    <definedName name="_RIV179805dac2ae495e8f70261c01ff5d03" localSheetId="1" hidden="1">#REF!</definedName>
    <definedName name="_RIV179805dac2ae495e8f70261c01ff5d03" localSheetId="10" hidden="1">#REF!</definedName>
    <definedName name="_RIV179805dac2ae495e8f70261c01ff5d03" localSheetId="2"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10" hidden="1">#REF!</definedName>
    <definedName name="_RIV17cf1e2b87484c4c807d750bcca632ab" localSheetId="2"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10" hidden="1">#REF!</definedName>
    <definedName name="_RIV17fc5377b85a4e8bbbd1b8d00cc92747" localSheetId="2" hidden="1">#REF!</definedName>
    <definedName name="_RIV17fc5377b85a4e8bbbd1b8d00cc92747" hidden="1">#REF!</definedName>
    <definedName name="_RIV183267617a9e49f4a7452b38d3f243ae" localSheetId="10"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10" hidden="1">'[10]Devon key properties'!#REF!</definedName>
    <definedName name="_RIV1853885e16ab4b309d68e468a0acc529" localSheetId="2"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10" hidden="1">#REF!</definedName>
    <definedName name="_RIV1878352d88b64db7920eb10836b48ebd" hidden="1">#REF!</definedName>
    <definedName name="_RIV1891cbe685854ffe80b18659758baad4" hidden="1">#REF!</definedName>
    <definedName name="_RIV18a3b8471cf54ab8bbaa8b266ebfcd52" hidden="1">'5) Capital Expenditures'!$29:$29</definedName>
    <definedName name="_RIV18b044633fc84695b541f7c32c3d7e63" hidden="1">#REF!</definedName>
    <definedName name="_RIV18bf5055f69443878d391e95ed055bd7" localSheetId="10" hidden="1">'[7]G&amp;A'!#REF!</definedName>
    <definedName name="_RIV18bf5055f69443878d391e95ed055bd7" hidden="1">'[7]G&amp;A'!#REF!</definedName>
    <definedName name="_RIV18d581ac8dfc441faf4c559808ed3bc2" localSheetId="1" hidden="1">#REF!</definedName>
    <definedName name="_RIV18d581ac8dfc441faf4c559808ed3bc2" localSheetId="10" hidden="1">#REF!</definedName>
    <definedName name="_RIV18d581ac8dfc441faf4c559808ed3bc2" localSheetId="2" hidden="1">#REF!</definedName>
    <definedName name="_RIV18d581ac8dfc441faf4c559808ed3bc2" hidden="1">#REF!</definedName>
    <definedName name="_RIV18e5d9b01d654a1dae4c98315c3d1d12" localSheetId="10"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10" hidden="1">'2) Balance Sheets'!#REF!</definedName>
    <definedName name="_RIV18f7728b964c41fdaaf2225118bf8449" localSheetId="2"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10" hidden="1">#REF!</definedName>
    <definedName name="_RIV1942ecde045b4ef797fd63409704d856" localSheetId="2" hidden="1">#REF!</definedName>
    <definedName name="_RIV1942ecde045b4ef797fd63409704d856" hidden="1">#REF!</definedName>
    <definedName name="_RIV1967a338fe354d67b8cbad5de67738ea" localSheetId="10"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10" hidden="1">'[11]Segment Information'!#REF!</definedName>
    <definedName name="_RIV19c8b80c8f1b4a8a850c2656d633103c" localSheetId="2"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10" hidden="1">'[10]Devon key properties'!#REF!</definedName>
    <definedName name="_RIV19dc385f2e974060a61394eb81baccf7" localSheetId="2" hidden="1">'[10]Devon key properties'!#REF!</definedName>
    <definedName name="_RIV19dc385f2e974060a61394eb81baccf7" hidden="1">'[10]Devon key properties'!#REF!</definedName>
    <definedName name="_RIV19dc6829d75a4af68439f43a7da4a916" hidden="1">#REF!</definedName>
    <definedName name="_RIV19f5d5f46eda4aab896ee0ad02c94da7" localSheetId="10" hidden="1">#REF!</definedName>
    <definedName name="_RIV19f5d5f46eda4aab896ee0ad02c94da7" hidden="1">#REF!</definedName>
    <definedName name="_RIV19fba90beb324db4ab1d9165b975933e" localSheetId="10" hidden="1">#REF!</definedName>
    <definedName name="_RIV19fba90beb324db4ab1d9165b975933e" hidden="1">#REF!</definedName>
    <definedName name="_RIV1a0090638f614589a6b097ad76571faf" hidden="1">'3) Statements of Cash Flows'!$29:$29</definedName>
    <definedName name="_RIV1a21ae5159644054bd19c7ab8a646fb2" localSheetId="10" hidden="1">#REF!</definedName>
    <definedName name="_RIV1a21ae5159644054bd19c7ab8a646fb2" hidden="1">#REF!</definedName>
    <definedName name="_RIV1a25c5171aa8417c98c634c9fbd59051" localSheetId="1" hidden="1">#REF!</definedName>
    <definedName name="_RIV1a25c5171aa8417c98c634c9fbd59051" localSheetId="10" hidden="1">#REF!</definedName>
    <definedName name="_RIV1a25c5171aa8417c98c634c9fbd59051" localSheetId="2"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10" hidden="1">'[9]Restructuring Costs'!#REF!</definedName>
    <definedName name="_RIV1abf107a23bb4b96a6cdc38c5d8e0227" localSheetId="2"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10" hidden="1">#REF!</definedName>
    <definedName name="_RIV1b40b3da5fbf469ca802843ee8140025" localSheetId="2" hidden="1">#REF!</definedName>
    <definedName name="_RIV1b40b3da5fbf469ca802843ee8140025" hidden="1">#REF!</definedName>
    <definedName name="_RIV1b418526d2e04e14a4965a427c15775d" localSheetId="1" hidden="1">#REF!</definedName>
    <definedName name="_RIV1b418526d2e04e14a4965a427c15775d" localSheetId="10" hidden="1">#REF!</definedName>
    <definedName name="_RIV1b418526d2e04e14a4965a427c15775d" localSheetId="2" hidden="1">#REF!</definedName>
    <definedName name="_RIV1b418526d2e04e14a4965a427c15775d" hidden="1">#REF!</definedName>
    <definedName name="_RIV1b4eea54d08b488d8d6b3b768e44a3b7" localSheetId="1" hidden="1">#REF!</definedName>
    <definedName name="_RIV1b4eea54d08b488d8d6b3b768e44a3b7" localSheetId="10" hidden="1">#REF!</definedName>
    <definedName name="_RIV1b4eea54d08b488d8d6b3b768e44a3b7" localSheetId="2"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10" hidden="1">#REF!</definedName>
    <definedName name="_RIV1b59200e5da44527b267fffa35388830" localSheetId="2" hidden="1">#REF!</definedName>
    <definedName name="_RIV1b59200e5da44527b267fffa35388830" hidden="1">#REF!</definedName>
    <definedName name="_RIV1b5f775227b44c43b13a529132794faa" localSheetId="1" hidden="1">'[10]Devon key properties'!#REF!</definedName>
    <definedName name="_RIV1b5f775227b44c43b13a529132794faa" localSheetId="10" hidden="1">'[10]Devon key properties'!#REF!</definedName>
    <definedName name="_RIV1b5f775227b44c43b13a529132794faa" localSheetId="2"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10" hidden="1">'[7]Realized Prices'!#REF!</definedName>
    <definedName name="_RIV1be2c0416a294f24bd9416283cc9aa22" hidden="1">'[7]Realized Prices'!#REF!</definedName>
    <definedName name="_RIV1bfa04a1fdb7429eaed76a4f19317b9a" localSheetId="1" hidden="1">#REF!</definedName>
    <definedName name="_RIV1bfa04a1fdb7429eaed76a4f19317b9a" localSheetId="10" hidden="1">#REF!</definedName>
    <definedName name="_RIV1bfa04a1fdb7429eaed76a4f19317b9a" localSheetId="2" hidden="1">#REF!</definedName>
    <definedName name="_RIV1bfa04a1fdb7429eaed76a4f19317b9a" hidden="1">#REF!</definedName>
    <definedName name="_RIV1c079f6a66d6440bb3655227f756e4f7" localSheetId="1" hidden="1">#REF!</definedName>
    <definedName name="_RIV1c079f6a66d6440bb3655227f756e4f7" localSheetId="10" hidden="1">#REF!</definedName>
    <definedName name="_RIV1c079f6a66d6440bb3655227f756e4f7" localSheetId="2" hidden="1">#REF!</definedName>
    <definedName name="_RIV1c079f6a66d6440bb3655227f756e4f7" hidden="1">#REF!</definedName>
    <definedName name="_RIV1c1b321c03654f0587e27db3fecff603" localSheetId="10"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10" hidden="1">#REF!</definedName>
    <definedName name="_RIV1c25349ba76e4144b8159db9f488fe3e" localSheetId="2" hidden="1">#REF!</definedName>
    <definedName name="_RIV1c25349ba76e4144b8159db9f488fe3e" hidden="1">#REF!</definedName>
    <definedName name="_RIV1c4f8760d8b84ea4961fe58345083a11" localSheetId="10" hidden="1">'[7]Realized Prices'!#REF!</definedName>
    <definedName name="_RIV1c4f8760d8b84ea4961fe58345083a11" hidden="1">'[7]Realized Prices'!#REF!</definedName>
    <definedName name="_RIV1c5e6c2ddf014e29b3e0e3fffd4d7508" hidden="1">#REF!</definedName>
    <definedName name="_RIV1ca280e3ad46433e907c24047aaebfad" localSheetId="10" hidden="1">#REF!</definedName>
    <definedName name="_RIV1ca280e3ad46433e907c24047aaebfad" hidden="1">#REF!</definedName>
    <definedName name="_RIV1ca9ceb2cd3d4743ac9ec90238b33516" localSheetId="1" hidden="1">'5) Capital Expenditures'!#REF!</definedName>
    <definedName name="_RIV1ca9ceb2cd3d4743ac9ec90238b33516" localSheetId="10" hidden="1">'5) Capital Expenditures'!#REF!</definedName>
    <definedName name="_RIV1ca9ceb2cd3d4743ac9ec90238b33516" localSheetId="2"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10" hidden="1">#REF!</definedName>
    <definedName name="_RIV1cb68c9a58e8473e81c343b76d824e95" localSheetId="2" hidden="1">#REF!</definedName>
    <definedName name="_RIV1cb68c9a58e8473e81c343b76d824e95" hidden="1">#REF!</definedName>
    <definedName name="_RIV1cc1a1223c9b49b3ad3823ed0beaefc9" localSheetId="10"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10" hidden="1">'[11]Segment Information'!#REF!</definedName>
    <definedName name="_RIV1cca8e5d19944d129f08fc6fb64fc1d7" localSheetId="2" hidden="1">'[11]Segment Information'!#REF!</definedName>
    <definedName name="_RIV1cca8e5d19944d129f08fc6fb64fc1d7" hidden="1">'[11]Segment Information'!#REF!</definedName>
    <definedName name="_RIV1cd1d3df8076429bbc8931b1fb0edf88" localSheetId="10"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10" hidden="1">#REF!</definedName>
    <definedName name="_RIV1d1339fe522a4ec4831c2559bd684632" localSheetId="2" hidden="1">#REF!</definedName>
    <definedName name="_RIV1d1339fe522a4ec4831c2559bd684632" hidden="1">#REF!</definedName>
    <definedName name="_RIV1d26d54090fe4caa80dad528ce23798f" localSheetId="1" hidden="1">'1) Statements of Earnings'!#REF!</definedName>
    <definedName name="_RIV1d26d54090fe4caa80dad528ce23798f" localSheetId="10" hidden="1">#REF!</definedName>
    <definedName name="_RIV1d26d54090fe4caa80dad528ce23798f" localSheetId="2" hidden="1">'Supp. Info. for Earnings'!#REF!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10"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10" hidden="1">#REF!</definedName>
    <definedName name="_RIV1dadeec3227b42d8b7552a0de5aaef0a" localSheetId="2" hidden="1">#REF!</definedName>
    <definedName name="_RIV1dadeec3227b42d8b7552a0de5aaef0a" hidden="1">#REF!</definedName>
    <definedName name="_RIV1dc33b6b03f246479a9fabfeff9f58c8" localSheetId="1" hidden="1">#REF!</definedName>
    <definedName name="_RIV1dc33b6b03f246479a9fabfeff9f58c8" localSheetId="10" hidden="1">#REF!</definedName>
    <definedName name="_RIV1dc33b6b03f246479a9fabfeff9f58c8" localSheetId="2" hidden="1">#REF!</definedName>
    <definedName name="_RIV1dc33b6b03f246479a9fabfeff9f58c8" hidden="1">#REF!</definedName>
    <definedName name="_RIV1dcf63b6138a45f8ad9c7a6d3de571cc" localSheetId="1" hidden="1">#REF!</definedName>
    <definedName name="_RIV1dcf63b6138a45f8ad9c7a6d3de571cc" localSheetId="10" hidden="1">#REF!</definedName>
    <definedName name="_RIV1dcf63b6138a45f8ad9c7a6d3de571cc" localSheetId="2" hidden="1">#REF!</definedName>
    <definedName name="_RIV1dcf63b6138a45f8ad9c7a6d3de571cc" hidden="1">#REF!</definedName>
    <definedName name="_RIV1dfa6fa5dbb343e5a63cd1ba875af3ae" localSheetId="10" hidden="1">#REF!</definedName>
    <definedName name="_RIV1dfa6fa5dbb343e5a63cd1ba875af3ae" hidden="1">#REF!</definedName>
    <definedName name="_RIV1dff5de2c0b44634b9503d22c6badd5c" localSheetId="10" hidden="1">#REF!</definedName>
    <definedName name="_RIV1dff5de2c0b44634b9503d22c6badd5c" hidden="1">#REF!</definedName>
    <definedName name="_RIV1e07f77b37d648cba8745f6595463b71" hidden="1">#REF!</definedName>
    <definedName name="_RIV1e0ecc04489e402aa4946ea966b82d32" localSheetId="10" hidden="1">'[7]DD&amp;A'!#REF!</definedName>
    <definedName name="_RIV1e0ecc04489e402aa4946ea966b82d32" hidden="1">'[7]DD&amp;A'!#REF!</definedName>
    <definedName name="_RIV1e27e80592e049b78f3ce68b62dcb2c6" hidden="1">#REF!</definedName>
    <definedName name="_RIV1e2f750bca6b4307838f5aa7315825fd" localSheetId="10" hidden="1">'[7]DD&amp;A'!#REF!</definedName>
    <definedName name="_RIV1e2f750bca6b4307838f5aa7315825fd" hidden="1">'[7]DD&amp;A'!#REF!</definedName>
    <definedName name="_RIV1e3026a3086d4e2bbd34c43a0aeaf1b5" localSheetId="1" hidden="1">'12) Other Non-GAAP'!#REF!</definedName>
    <definedName name="_RIV1e3026a3086d4e2bbd34c43a0aeaf1b5" localSheetId="10" hidden="1">'12) Other Non-GAAP'!#REF!</definedName>
    <definedName name="_RIV1e3026a3086d4e2bbd34c43a0aeaf1b5" localSheetId="2" hidden="1">'12) Other Non-GAAP'!#REF!</definedName>
    <definedName name="_RIV1e3026a3086d4e2bbd34c43a0aeaf1b5" hidden="1">'12)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10" hidden="1">#REF!</definedName>
    <definedName name="_RIV1e520391458349aeadc6121c794624b9" localSheetId="2" hidden="1">#REF!</definedName>
    <definedName name="_RIV1e520391458349aeadc6121c794624b9" hidden="1">#REF!</definedName>
    <definedName name="_RIV1e523cfb6f354102b7d74327056f40fb" localSheetId="1" hidden="1">'3) Statements of Cash Flows'!#REF!</definedName>
    <definedName name="_RIV1e523cfb6f354102b7d74327056f40fb" localSheetId="10" hidden="1">'3) Statements of Cash Flows'!#REF!</definedName>
    <definedName name="_RIV1e523cfb6f354102b7d74327056f40fb" localSheetId="2" hidden="1">'3) Statements of Cash Flows'!#REF!</definedName>
    <definedName name="_RIV1e523cfb6f354102b7d74327056f40fb" hidden="1">'3) Statements of Cash Flows'!#REF!</definedName>
    <definedName name="_RIV1e5ebc5d6faf44558299a4c02da9ce88" localSheetId="10" hidden="1">#REF!</definedName>
    <definedName name="_RIV1e5ebc5d6faf44558299a4c02da9ce88" hidden="1">#REF!</definedName>
    <definedName name="_RIV1e7ef63cf4d64327bb024dbc4050f09c" localSheetId="10" hidden="1">#REF!</definedName>
    <definedName name="_RIV1e7ef63cf4d64327bb024dbc4050f09c" hidden="1">#REF!</definedName>
    <definedName name="_RIV1eaf577736e14c7eb5650083f17d8e3f" localSheetId="1" hidden="1">#REF!</definedName>
    <definedName name="_RIV1eaf577736e14c7eb5650083f17d8e3f" localSheetId="10" hidden="1">#REF!</definedName>
    <definedName name="_RIV1eaf577736e14c7eb5650083f17d8e3f" localSheetId="2" hidden="1">#REF!</definedName>
    <definedName name="_RIV1eaf577736e14c7eb5650083f17d8e3f" hidden="1">#REF!</definedName>
    <definedName name="_RIV1ed87ac670f3476db6c6a5371a952f47" localSheetId="10" hidden="1">#REF!</definedName>
    <definedName name="_RIV1ed87ac670f3476db6c6a5371a952f47" hidden="1">#REF!</definedName>
    <definedName name="_RIV1ee4d17578934c9894a2405c8c9e59a2" localSheetId="10" hidden="1">'[7]Income taxes'!#REF!</definedName>
    <definedName name="_RIV1ee4d17578934c9894a2405c8c9e59a2" hidden="1">'[7]Income taxes'!#REF!</definedName>
    <definedName name="_RIV1ee9c67a6d67443c837e3d98cee03a80" localSheetId="1" hidden="1">#REF!</definedName>
    <definedName name="_RIV1ee9c67a6d67443c837e3d98cee03a80" localSheetId="10" hidden="1">#REF!</definedName>
    <definedName name="_RIV1ee9c67a6d67443c837e3d98cee03a80" localSheetId="2" hidden="1">#REF!</definedName>
    <definedName name="_RIV1ee9c67a6d67443c837e3d98cee03a80" hidden="1">#REF!</definedName>
    <definedName name="_RIV1ef11dc4ad7449e0b7ac0baf6eaabfea" hidden="1">#REF!</definedName>
    <definedName name="_RIV1ef4ddd038914c22b94e69a16f24eb00" localSheetId="10" hidden="1">#REF!</definedName>
    <definedName name="_RIV1ef4ddd038914c22b94e69a16f24eb00" hidden="1">#REF!</definedName>
    <definedName name="_RIV1f21fd97556a418fb709e84f93a923df" localSheetId="10" hidden="1">'[8]Key Measures'!#REF!</definedName>
    <definedName name="_RIV1f21fd97556a418fb709e84f93a923df" hidden="1">'[8]Key Measures'!#REF!</definedName>
    <definedName name="_RIV1f3e16fe713b4065b71fd0ac1e870fa0" localSheetId="10" hidden="1">'[7]G&amp;A'!#REF!</definedName>
    <definedName name="_RIV1f3e16fe713b4065b71fd0ac1e870fa0" hidden="1">'[7]G&amp;A'!#REF!</definedName>
    <definedName name="_RIV1f4deab1f1644f279e2df20ecee988ed" hidden="1">#REF!</definedName>
    <definedName name="_RIV1f5a49a1420b4f73bb6ec8ae491d45a5" localSheetId="10" hidden="1">'[8]Key Measures'!#REF!</definedName>
    <definedName name="_RIV1f5a49a1420b4f73bb6ec8ae491d45a5" hidden="1">'[8]Key Measures'!#REF!</definedName>
    <definedName name="_RIV1f8362bcb3c24f299d547a20a7b9744a" localSheetId="10" hidden="1">'[6]Segment Information'!#REF!</definedName>
    <definedName name="_RIV1f8362bcb3c24f299d547a20a7b9744a" hidden="1">'[6]Segment Information'!#REF!</definedName>
    <definedName name="_RIV1f995d062aa04765b5b4ebc153a06799" localSheetId="10" hidden="1">#REF!</definedName>
    <definedName name="_RIV1f995d062aa04765b5b4ebc153a06799" hidden="1">#REF!</definedName>
    <definedName name="_RIV1f9e1bfe6cc643fd8e94b0dffdfb85e6" localSheetId="10"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10" hidden="1">#REF!</definedName>
    <definedName name="_RIV1fac568a48ac4637867fc0d214bfc9af" localSheetId="2" hidden="1">#REF!</definedName>
    <definedName name="_RIV1fac568a48ac4637867fc0d214bfc9af" hidden="1">#REF!</definedName>
    <definedName name="_RIV1fb8e842c2e94d5a860daf782954e050" localSheetId="10" hidden="1">'[7]Realized Prices'!#REF!</definedName>
    <definedName name="_RIV1fb8e842c2e94d5a860daf782954e050" hidden="1">'[7]Realized Prices'!#REF!</definedName>
    <definedName name="_RIV1fc02bba21eb43208ced71178b1977b0" localSheetId="10" hidden="1">'[7]Income taxes'!#REF!</definedName>
    <definedName name="_RIV1fc02bba21eb43208ced71178b1977b0" hidden="1">'[7]Income taxes'!#REF!</definedName>
    <definedName name="_RIV1fc4e887582b48d7a0167440415671e0" localSheetId="10" hidden="1">#REF!</definedName>
    <definedName name="_RIV1fc4e887582b48d7a0167440415671e0" hidden="1">#REF!</definedName>
    <definedName name="_RIV1ff81f2396fb49ebbf897b34083a5d60" localSheetId="10" hidden="1">'[7]Income taxes'!#REF!</definedName>
    <definedName name="_RIV1ff81f2396fb49ebbf897b34083a5d60" hidden="1">'[7]Income taxes'!#REF!</definedName>
    <definedName name="_RIV201e8f1579ac448288f3c349f7736c73" localSheetId="1" hidden="1">#REF!</definedName>
    <definedName name="_RIV201e8f1579ac448288f3c349f7736c73" localSheetId="10" hidden="1">#REF!</definedName>
    <definedName name="_RIV201e8f1579ac448288f3c349f7736c73" localSheetId="2" hidden="1">#REF!</definedName>
    <definedName name="_RIV201e8f1579ac448288f3c349f7736c73" hidden="1">#REF!</definedName>
    <definedName name="_RIV204cbce899f7468da588c996ad852f2e" hidden="1">#REF!</definedName>
    <definedName name="_RIV206ada1931364bc3932c6e06b26396b8" hidden="1">#REF!</definedName>
    <definedName name="_RIV206b8071591344e69161ec7cb64ab450" hidden="1">#REF!</definedName>
    <definedName name="_RIV206ca2213f2140e9b80841160861fb11" localSheetId="1" hidden="1">#REF!</definedName>
    <definedName name="_RIV206ca2213f2140e9b80841160861fb11" localSheetId="10" hidden="1">#REF!</definedName>
    <definedName name="_RIV206ca2213f2140e9b80841160861fb11" localSheetId="2" hidden="1">#REF!</definedName>
    <definedName name="_RIV206ca2213f2140e9b80841160861fb11" hidden="1">#REF!</definedName>
    <definedName name="_RIV207243032d754ef19288951cd6c2782d" localSheetId="1" hidden="1">#REF!</definedName>
    <definedName name="_RIV207243032d754ef19288951cd6c2782d" localSheetId="10" hidden="1">#REF!</definedName>
    <definedName name="_RIV207243032d754ef19288951cd6c2782d" localSheetId="2" hidden="1">#REF!</definedName>
    <definedName name="_RIV207243032d754ef19288951cd6c2782d" hidden="1">#REF!</definedName>
    <definedName name="_RIV2082e0eb0e9a44f28cd9c36b3aeff438" localSheetId="10" hidden="1">'[7]Net financing costs'!#REF!</definedName>
    <definedName name="_RIV2082e0eb0e9a44f28cd9c36b3aeff438" hidden="1">'[7]Net financing costs'!#REF!</definedName>
    <definedName name="_RIV208448cc7b8d4a3a87f51df92bf47d9a" hidden="1">#REF!</definedName>
    <definedName name="_RIV20a852b2421c4c2e8e6c2a0c4d65103f" localSheetId="10" hidden="1">[7]LOE!#REF!</definedName>
    <definedName name="_RIV20a852b2421c4c2e8e6c2a0c4d65103f" hidden="1">[7]LOE!#REF!</definedName>
    <definedName name="_RIV20b7a838a5a548bba5c74ea9f2f02426" hidden="1">#REF!</definedName>
    <definedName name="_RIV20e268d33afa468aaec365426870cdda" localSheetId="10"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10" hidden="1">#REF!</definedName>
    <definedName name="_RIV20fa40cc7b614f71851b336b35d234a4" localSheetId="2" hidden="1">#REF!</definedName>
    <definedName name="_RIV20fa40cc7b614f71851b336b35d234a4" hidden="1">#REF!</definedName>
    <definedName name="_RIV20feada8cf714671989b881b192d2930" localSheetId="1" hidden="1">'12) Other Non-GAAP'!#REF!</definedName>
    <definedName name="_RIV20feada8cf714671989b881b192d2930" localSheetId="10" hidden="1">'12) Other Non-GAAP'!#REF!</definedName>
    <definedName name="_RIV20feada8cf714671989b881b192d2930" localSheetId="2" hidden="1">'12) Other Non-GAAP'!#REF!</definedName>
    <definedName name="_RIV20feada8cf714671989b881b192d2930" hidden="1">'12) Other Non-GAAP'!#REF!</definedName>
    <definedName name="_RIV2104eaa162074c30aa8f758966534cfe" localSheetId="1" hidden="1">#REF!</definedName>
    <definedName name="_RIV2104eaa162074c30aa8f758966534cfe" localSheetId="10" hidden="1">#REF!</definedName>
    <definedName name="_RIV2104eaa162074c30aa8f758966534cfe" localSheetId="2"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10" hidden="1">#REF!</definedName>
    <definedName name="_RIV214efa685b454f5b9cca6c12cb088c98" localSheetId="2"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10" hidden="1">#REF!</definedName>
    <definedName name="_RIV215eeaaf9c47474aa187709f8d0c1511" localSheetId="2"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10" hidden="1">#REF!</definedName>
    <definedName name="_RIV2163bea5b5034d3289db50d3010ea019" localSheetId="2" hidden="1">#REF!</definedName>
    <definedName name="_RIV2163bea5b5034d3289db50d3010ea019" hidden="1">#REF!</definedName>
    <definedName name="_RIV2170ede0517e47bab16b24629c75b341" localSheetId="10" hidden="1">#REF!</definedName>
    <definedName name="_RIV2170ede0517e47bab16b24629c75b341" hidden="1">#REF!</definedName>
    <definedName name="_RIV21834c126e9343f4b791af89a2e605eb" localSheetId="1" hidden="1">'1) Statements of Earnings'!#REF!</definedName>
    <definedName name="_RIV21834c126e9343f4b791af89a2e605eb" localSheetId="10" hidden="1">#REF!</definedName>
    <definedName name="_RIV21834c126e9343f4b791af89a2e605eb" localSheetId="2" hidden="1">'Supp. Info. for Earnings'!#REF!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10" hidden="1">'[9]Other Operating Items'!#REF!</definedName>
    <definedName name="_RIV21bfc3ad50be449c9da3b734bf33cc92" localSheetId="2" hidden="1">'[9]Other Operating Items'!#REF!</definedName>
    <definedName name="_RIV21bfc3ad50be449c9da3b734bf33cc92" hidden="1">'[9]Other Operating Items'!#REF!</definedName>
    <definedName name="_RIV21ee7800a97743aaa1800ef0993cd2ec" localSheetId="10" hidden="1">'[7]Realized Prices'!#REF!</definedName>
    <definedName name="_RIV21ee7800a97743aaa1800ef0993cd2ec" hidden="1">'[7]Realized Prices'!#REF!</definedName>
    <definedName name="_RIV21fb888eb29b4462843520660d79da0d" hidden="1">#REF!</definedName>
    <definedName name="_RIV22038431573a4a3691895583c096c568" hidden="1">#REF!</definedName>
    <definedName name="_RIV222c20e3700e4b618722fa4a719f6f02" localSheetId="10" hidden="1">#REF!</definedName>
    <definedName name="_RIV222c20e3700e4b618722fa4a719f6f02" hidden="1">#REF!</definedName>
    <definedName name="_RIV222f722c3d0648968687da5e5794b859" localSheetId="1" hidden="1">'4) Production'!#REF!</definedName>
    <definedName name="_RIV222f722c3d0648968687da5e5794b859" localSheetId="10" hidden="1">'4) Production'!#REF!</definedName>
    <definedName name="_RIV222f722c3d0648968687da5e5794b859" localSheetId="2" hidden="1">'4) Production'!#REF!</definedName>
    <definedName name="_RIV222f722c3d0648968687da5e5794b859" hidden="1">'4) Production'!#REF!</definedName>
    <definedName name="_RIV224c9cb00b084748bc062e6ae612cf0a" hidden="1">#REF!</definedName>
    <definedName name="_RIV2255bdda99bf4f3f9a49b93d4fa12675" localSheetId="10"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10" hidden="1">'[3]Stockholders'' Equity'!#REF!</definedName>
    <definedName name="_RIV2258169a152f440d910926de6776e639" localSheetId="2" hidden="1">#REF!</definedName>
    <definedName name="_RIV2258169a152f440d910926de6776e639" hidden="1">'[3]Stockholders'' Equity'!#REF!</definedName>
    <definedName name="_RIV226e2ef3ff604bcf8f1bdd895799a906" localSheetId="1" hidden="1">#REF!</definedName>
    <definedName name="_RIV226e2ef3ff604bcf8f1bdd895799a906" localSheetId="10" hidden="1">#REF!</definedName>
    <definedName name="_RIV226e2ef3ff604bcf8f1bdd895799a906" localSheetId="2" hidden="1">#REF!</definedName>
    <definedName name="_RIV226e2ef3ff604bcf8f1bdd895799a906" hidden="1">#REF!</definedName>
    <definedName name="_RIV226f2c2ec7854155a824082b9109ee3b" localSheetId="1" hidden="1">'1) Statements of Earnings'!#REF!</definedName>
    <definedName name="_RIV226f2c2ec7854155a824082b9109ee3b" localSheetId="10" hidden="1">#REF!</definedName>
    <definedName name="_RIV226f2c2ec7854155a824082b9109ee3b" localSheetId="2" hidden="1">'Supp. Info. for Earnings'!#REF!</definedName>
    <definedName name="_RIV226f2c2ec7854155a824082b9109ee3b" hidden="1">#REF!</definedName>
    <definedName name="_RIV2274e6e7bb164defb4b7d6677c534feb" hidden="1">#REF!</definedName>
    <definedName name="_RIV22844fee4aff4becb6db35f40ff0f511" localSheetId="10" hidden="1">'[7]Realized Prices'!#REF!</definedName>
    <definedName name="_RIV22844fee4aff4becb6db35f40ff0f511" hidden="1">'[7]Realized Prices'!#REF!</definedName>
    <definedName name="_RIV2291a892aa634e2999717ac9f62d252e" hidden="1">'12) Other Non-GAAP'!#REF!</definedName>
    <definedName name="_RIV2291b4edf8af4ee3855f233f895a972b" localSheetId="10"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#REF!</definedName>
    <definedName name="_RIV22a7f2eb8a17420ea4e9da9d481ae86f" localSheetId="1" hidden="1">'1) Statements of Earnings'!#REF!</definedName>
    <definedName name="_RIV22a7f2eb8a17420ea4e9da9d481ae86f" localSheetId="10" hidden="1">#REF!</definedName>
    <definedName name="_RIV22a7f2eb8a17420ea4e9da9d481ae86f" localSheetId="2" hidden="1">'Supp. Info. for Earnings'!#REF!</definedName>
    <definedName name="_RIV22a7f2eb8a17420ea4e9da9d481ae86f" hidden="1">#REF!</definedName>
    <definedName name="_RIV22c1896712e6487aa279a2610858f087" localSheetId="1" hidden="1">#REF!</definedName>
    <definedName name="_RIV22c1896712e6487aa279a2610858f087" localSheetId="10" hidden="1">#REF!</definedName>
    <definedName name="_RIV22c1896712e6487aa279a2610858f087" localSheetId="2" hidden="1">#REF!</definedName>
    <definedName name="_RIV22c1896712e6487aa279a2610858f087" hidden="1">#REF!</definedName>
    <definedName name="_RIV22d0070041bb4737ba905904d8664bb2" hidden="1">#REF!</definedName>
    <definedName name="_RIV22e6f6a20e9f4e28af5e3990e4a1a273" localSheetId="10"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10" hidden="1">'3) Statements of Cash Flows'!#REF!</definedName>
    <definedName name="_RIV22f88037b3f44c3593a2150fd5640298" hidden="1">'3) Statements of Cash Flows'!#REF!</definedName>
    <definedName name="_RIV2319eee10a04414cb17b25261a229008" localSheetId="10" hidden="1">#REF!</definedName>
    <definedName name="_RIV2319eee10a04414cb17b25261a229008" hidden="1">#REF!</definedName>
    <definedName name="_RIV231d6dd7eed843a6b799d18ece09550f" localSheetId="10" hidden="1">'[6]Segment Information'!#REF!</definedName>
    <definedName name="_RIV231d6dd7eed843a6b799d18ece09550f" hidden="1">'[6]Segment Information'!#REF!</definedName>
    <definedName name="_RIV233904858b5d4aa790e3a0f65f0be4dd" localSheetId="10"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10" hidden="1">#REF!</definedName>
    <definedName name="_RIV2382997cba804df9976eed0161a17d56" localSheetId="2"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10" hidden="1">'[10]Devon key properties'!#REF!</definedName>
    <definedName name="_RIV23986b6ca6d940e5b61850c81806c691" localSheetId="2"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10" hidden="1">#REF!</definedName>
    <definedName name="_RIV2399e7f854234fc2a5120cb7f63a8e5b" localSheetId="2"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10" hidden="1">#REF!</definedName>
    <definedName name="_RIV23df30f40e924d80a86f7930d938d6b3" localSheetId="2" hidden="1">#REF!</definedName>
    <definedName name="_RIV23df30f40e924d80a86f7930d938d6b3" hidden="1">#REF!</definedName>
    <definedName name="_RIV23e111b2b8754aa5905ec8d6f56f0c5c" localSheetId="10" hidden="1">#REF!</definedName>
    <definedName name="_RIV23e111b2b8754aa5905ec8d6f56f0c5c" hidden="1">#REF!</definedName>
    <definedName name="_RIV2448e831649a4a9da99dab20cfbc96b6" hidden="1">#REF!</definedName>
    <definedName name="_RIV246e9e93be6342b1947cf73ce6acfb7a" localSheetId="10" hidden="1">#REF!</definedName>
    <definedName name="_RIV246e9e93be6342b1947cf73ce6acfb7a" hidden="1">#REF!</definedName>
    <definedName name="_RIV249f8cb944284046a46ab7ac1530b02a" localSheetId="1" hidden="1">'1) Statements of Earnings'!#REF!</definedName>
    <definedName name="_RIV249f8cb944284046a46ab7ac1530b02a" localSheetId="10" hidden="1">#REF!</definedName>
    <definedName name="_RIV249f8cb944284046a46ab7ac1530b02a" localSheetId="2" hidden="1">'Supp. Info. for Earnings'!#REF!</definedName>
    <definedName name="_RIV249f8cb944284046a46ab7ac1530b02a" hidden="1">#REF!</definedName>
    <definedName name="_RIV24a2eabb23c5432ebe6c0f41c405eb34" hidden="1">#REF!</definedName>
    <definedName name="_RIV24ccac0416024b5b86d2ef46e0d1e62a" localSheetId="10" hidden="1">'[6]Segment Information'!#REF!</definedName>
    <definedName name="_RIV24ccac0416024b5b86d2ef46e0d1e62a" hidden="1">'[6]Segment Information'!#REF!</definedName>
    <definedName name="_RIV24f67bb4d2f245bc88ecaf44144a80bd" localSheetId="10" hidden="1">'[8]Key Measures'!#REF!</definedName>
    <definedName name="_RIV24f67bb4d2f245bc88ecaf44144a80bd" hidden="1">'[8]Key Measures'!#REF!</definedName>
    <definedName name="_RIV24fa10a886ae462b9b77f60b7b66f0a4" hidden="1">'5) Capital Expenditures'!$14:$14</definedName>
    <definedName name="_RIV254ffb164e7c4a3aa7675f41f5131756" hidden="1">#REF!</definedName>
    <definedName name="_RIV25995421ab694996b5036d8d4264ce39" localSheetId="1" hidden="1">#REF!</definedName>
    <definedName name="_RIV25995421ab694996b5036d8d4264ce39" localSheetId="10" hidden="1">#REF!</definedName>
    <definedName name="_RIV25995421ab694996b5036d8d4264ce39" localSheetId="2" hidden="1">#REF!</definedName>
    <definedName name="_RIV25995421ab694996b5036d8d4264ce39" hidden="1">#REF!</definedName>
    <definedName name="_RIV259ec37453594e888bc219478409d29b" localSheetId="10" hidden="1">[7]LOE!#REF!</definedName>
    <definedName name="_RIV259ec37453594e888bc219478409d29b" hidden="1">[7]LOE!#REF!</definedName>
    <definedName name="_RIV25b24ad5822443efab9e0d8d950229f4" localSheetId="10" hidden="1">#REF!</definedName>
    <definedName name="_RIV25b24ad5822443efab9e0d8d950229f4" hidden="1">#REF!</definedName>
    <definedName name="_RIV25c1ebdd83684689a2970e2eeb80274c" hidden="1">'5) Capital Expenditures'!$54:$54</definedName>
    <definedName name="_RIV263cc99ea1e74db39f387913492c806b" localSheetId="10" hidden="1">'[7]Realized Prices'!#REF!</definedName>
    <definedName name="_RIV263cc99ea1e74db39f387913492c806b" hidden="1">'[7]Realized Prices'!#REF!</definedName>
    <definedName name="_RIV265512cf26f8470bac5c86c8b9eaee1a" localSheetId="10" hidden="1">#REF!</definedName>
    <definedName name="_RIV265512cf26f8470bac5c86c8b9eaee1a" hidden="1">#REF!</definedName>
    <definedName name="_RIV26572291ffb84b20bd2a806f6deb15bb" localSheetId="10" hidden="1">'[7]Net financing costs'!#REF!</definedName>
    <definedName name="_RIV26572291ffb84b20bd2a806f6deb15bb" hidden="1">'[7]Net financing costs'!#REF!</definedName>
    <definedName name="_RIV265a0d7540cc421aab3796fe099ccac5" localSheetId="10"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10" hidden="1">#REF!</definedName>
    <definedName name="_RIV265cffc941de446da1a9c6b2d3eef788" localSheetId="2" hidden="1">'Supp. Info. for Earnings'!#REF!</definedName>
    <definedName name="_RIV265cffc941de446da1a9c6b2d3eef788" hidden="1">#REF!</definedName>
    <definedName name="_RIV2690d2481fcb432ba22e4e930910b046" localSheetId="1" hidden="1">#REF!</definedName>
    <definedName name="_RIV2690d2481fcb432ba22e4e930910b046" localSheetId="10" hidden="1">#REF!</definedName>
    <definedName name="_RIV2690d2481fcb432ba22e4e930910b046" localSheetId="2" hidden="1">#REF!</definedName>
    <definedName name="_RIV2690d2481fcb432ba22e4e930910b046" hidden="1">#REF!</definedName>
    <definedName name="_RIV2692f6f6393d49e5878426dfaac85f23" hidden="1">#REF!</definedName>
    <definedName name="_RIV2696c0d35af041f6957abdb9b109871b" hidden="1">#REF!</definedName>
    <definedName name="_RIV26b27f611e6f40dbb43f1742807158c9" hidden="1">#REF!</definedName>
    <definedName name="_RIV26d02925f4ae42f29b57d6dfa8fd353d" hidden="1">#REF!</definedName>
    <definedName name="_RIV26d5b7dd2e07411380d805032a6ce1a7" localSheetId="1" hidden="1">'1) Statements of Earnings'!$19:$19</definedName>
    <definedName name="_RIV26d5b7dd2e07411380d805032a6ce1a7" localSheetId="10" hidden="1">#REF!</definedName>
    <definedName name="_RIV26d5b7dd2e07411380d805032a6ce1a7" localSheetId="2" hidden="1">'Supp. Info. for Earnings'!#REF!</definedName>
    <definedName name="_RIV26d5b7dd2e07411380d805032a6ce1a7" hidden="1">#REF!</definedName>
    <definedName name="_RIV26dab872c05846389c937c90d5b01c77" localSheetId="10" hidden="1">'[7]G&amp;A'!#REF!</definedName>
    <definedName name="_RIV26dab872c05846389c937c90d5b01c77" hidden="1">'[7]G&amp;A'!#REF!</definedName>
    <definedName name="_RIV26e0562689c04c038a13e05ec9f70679" hidden="1">'3) Statements of Cash Flows'!$15:$15</definedName>
    <definedName name="_RIV26eb8070d29b40f1850687d967b74795" hidden="1">#REF!</definedName>
    <definedName name="_RIV26f34835fcc2408e87a470c4f702233f" localSheetId="1" hidden="1">#REF!</definedName>
    <definedName name="_RIV26f34835fcc2408e87a470c4f702233f" localSheetId="10" hidden="1">#REF!</definedName>
    <definedName name="_RIV26f34835fcc2408e87a470c4f702233f" localSheetId="2" hidden="1">#REF!</definedName>
    <definedName name="_RIV26f34835fcc2408e87a470c4f702233f" hidden="1">#REF!</definedName>
    <definedName name="_RIV26f7d36d72534709a99ffdff4fc38d3e" localSheetId="10" hidden="1">#REF!</definedName>
    <definedName name="_RIV26f7d36d72534709a99ffdff4fc38d3e" hidden="1">#REF!</definedName>
    <definedName name="_RIV26f8977c4e3241ab920d68fd73ed7d1c" localSheetId="10" hidden="1">'[7]Realized Prices'!#REF!</definedName>
    <definedName name="_RIV26f8977c4e3241ab920d68fd73ed7d1c" hidden="1">'[7]Realized Prices'!#REF!</definedName>
    <definedName name="_RIV270754eab8e64502ba5aaebdecb7523b" localSheetId="10" hidden="1">#REF!</definedName>
    <definedName name="_RIV270754eab8e64502ba5aaebdecb7523b" hidden="1">#REF!</definedName>
    <definedName name="_RIV271ad1e6211547edbddbbbba2e4e45f0" localSheetId="10" hidden="1">#REF!</definedName>
    <definedName name="_RIV271ad1e6211547edbddbbbba2e4e45f0" hidden="1">#REF!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10" hidden="1">'3) Statements of Cash Flows'!#REF!</definedName>
    <definedName name="_RIV278b9f47d91a4e4c9bada5dc1b787041" hidden="1">'3) Statements of Cash Flows'!#REF!</definedName>
    <definedName name="_RIV27a95e390c0348fbba89fb0e7338235c" localSheetId="10"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10" hidden="1">'[6]Segment Information'!#REF!</definedName>
    <definedName name="_RIV27f7204ca628408dbc04de313b93af96" hidden="1">'[6]Segment Information'!#REF!</definedName>
    <definedName name="_RIV2809985514b34034ab68c9bfb0e0fea4" localSheetId="10" hidden="1">#REF!</definedName>
    <definedName name="_RIV2809985514b34034ab68c9bfb0e0fea4" hidden="1">#REF!</definedName>
    <definedName name="_RIV28131ce8fe4548689f1fea1217ba125e" localSheetId="10" hidden="1">'[7]Realized Prices'!#REF!</definedName>
    <definedName name="_RIV28131ce8fe4548689f1fea1217ba125e" hidden="1">'[7]Realized Prices'!#REF!</definedName>
    <definedName name="_RIV282f30168e3c459382a56193bb3a781c" localSheetId="10" hidden="1">#REF!</definedName>
    <definedName name="_RIV282f30168e3c459382a56193bb3a781c" hidden="1">#REF!</definedName>
    <definedName name="_RIV2851d414c0fe4d41a389b3261ae7a9b8" localSheetId="1" hidden="1">#REF!</definedName>
    <definedName name="_RIV2851d414c0fe4d41a389b3261ae7a9b8" localSheetId="10" hidden="1">#REF!</definedName>
    <definedName name="_RIV2851d414c0fe4d41a389b3261ae7a9b8" localSheetId="2" hidden="1">#REF!</definedName>
    <definedName name="_RIV2851d414c0fe4d41a389b3261ae7a9b8" hidden="1">#REF!</definedName>
    <definedName name="_RIV28645c4c395f421783f3683bfcd24b34" localSheetId="10" hidden="1">'[7]Oil, Gas &amp; NGL Sales'!#REF!</definedName>
    <definedName name="_RIV28645c4c395f421783f3683bfcd24b34" hidden="1">'[7]Oil, Gas &amp; NGL Sales'!#REF!</definedName>
    <definedName name="_RIV28770c6e7c484304b1dc128fe3f36f85" localSheetId="10" hidden="1">#REF!</definedName>
    <definedName name="_RIV28770c6e7c484304b1dc128fe3f36f85" hidden="1">#REF!</definedName>
    <definedName name="_RIV287ab35ea21e4ae29fdf55bf36717b11" hidden="1">#REF!</definedName>
    <definedName name="_RIV2885cf4d936e4f5eb76e140107f7deb1" hidden="1">#REF!</definedName>
    <definedName name="_RIV28884e31b1db4211a6d0f28c8fb9c3a9" localSheetId="1" hidden="1">#REF!</definedName>
    <definedName name="_RIV28884e31b1db4211a6d0f28c8fb9c3a9" localSheetId="10" hidden="1">#REF!</definedName>
    <definedName name="_RIV28884e31b1db4211a6d0f28c8fb9c3a9" localSheetId="2" hidden="1">#REF!</definedName>
    <definedName name="_RIV28884e31b1db4211a6d0f28c8fb9c3a9" hidden="1">#REF!</definedName>
    <definedName name="_RIV2888b12b77f746b99af06bfb72a8d470" localSheetId="1" hidden="1">#REF!</definedName>
    <definedName name="_RIV2888b12b77f746b99af06bfb72a8d470" localSheetId="10" hidden="1">#REF!</definedName>
    <definedName name="_RIV2888b12b77f746b99af06bfb72a8d470" localSheetId="2" hidden="1">#REF!</definedName>
    <definedName name="_RIV2888b12b77f746b99af06bfb72a8d470" hidden="1">#REF!</definedName>
    <definedName name="_RIV289f61f168804b29ab59d92e7ea47144" localSheetId="10" hidden="1">#REF!</definedName>
    <definedName name="_RIV289f61f168804b29ab59d92e7ea47144" hidden="1">#REF!</definedName>
    <definedName name="_RIV28a6f11ca3a54d14a4e85aaf45e3bc36" localSheetId="10" hidden="1">#REF!</definedName>
    <definedName name="_RIV28a6f11ca3a54d14a4e85aaf45e3bc36" hidden="1">#REF!</definedName>
    <definedName name="_RIV28c88105e75e468e80d828d966a3af86" localSheetId="10"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10" hidden="1">'3) Statements of Cash Flows'!#REF!</definedName>
    <definedName name="_RIV28ff5e27a0874d4ab0ff0ea37355211f" localSheetId="2"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10" hidden="1">#REF!</definedName>
    <definedName name="_RIV29117e8a15ae49dba6ee17ec5f352846" localSheetId="2" hidden="1">#REF!</definedName>
    <definedName name="_RIV29117e8a15ae49dba6ee17ec5f352846" hidden="1">#REF!</definedName>
    <definedName name="_RIV291f4b105cb3410fbc95a2c39a35b055" hidden="1">'3) Statements of Cash Flows'!$2:$2</definedName>
    <definedName name="_RIV2923af349a174ae580c3763cdf9e8706" localSheetId="10" hidden="1">#REF!</definedName>
    <definedName name="_RIV2923af349a174ae580c3763cdf9e8706" hidden="1">#REF!</definedName>
    <definedName name="_RIV2923d0f5931f45dea3c46a4b29541f8a" localSheetId="10"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10" hidden="1">#REF!</definedName>
    <definedName name="_RIV2930f61ca27a4958b91f1f35d60f4375" localSheetId="2" hidden="1">#REF!</definedName>
    <definedName name="_RIV2930f61ca27a4958b91f1f35d60f4375" hidden="1">#REF!</definedName>
    <definedName name="_RIV2946240ef86544bd943c1db1715e4b7f" localSheetId="10" hidden="1">#REF!</definedName>
    <definedName name="_RIV2946240ef86544bd943c1db1715e4b7f" hidden="1">#REF!</definedName>
    <definedName name="_RIV29727c99c9374bd3af3597932cf1bf43" localSheetId="10" hidden="1">#REF!</definedName>
    <definedName name="_RIV29727c99c9374bd3af3597932cf1bf43" hidden="1">#REF!</definedName>
    <definedName name="_RIV2977b754c1cd47d3b61ce6f75736e312" hidden="1">#REF!</definedName>
    <definedName name="_RIV29966c6d229c496ea375b3cd15efb275" hidden="1">'5) Capital Expenditures'!$52:$52</definedName>
    <definedName name="_RIV299c88504f974ae3ac4b1ee714904aa2" localSheetId="10" hidden="1">#REF!</definedName>
    <definedName name="_RIV299c88504f974ae3ac4b1ee714904aa2" hidden="1">#REF!</definedName>
    <definedName name="_RIV29a5e72fdffc401189681e4a73ed8ad8" hidden="1">#REF!</definedName>
    <definedName name="_RIV29d3e7e43bee485c8e4a6a29fba6c38d" localSheetId="10" hidden="1">#REF!</definedName>
    <definedName name="_RIV29d3e7e43bee485c8e4a6a29fba6c38d" hidden="1">#REF!</definedName>
    <definedName name="_RIV29e8e9b85f974d64b6d2cc69adf8e13a" localSheetId="1" hidden="1">'3) Statements of Cash Flows'!#REF!</definedName>
    <definedName name="_RIV29e8e9b85f974d64b6d2cc69adf8e13a" localSheetId="10" hidden="1">'3) Statements of Cash Flows'!#REF!</definedName>
    <definedName name="_RIV29e8e9b85f974d64b6d2cc69adf8e13a" localSheetId="2"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10" hidden="1">#REF!</definedName>
    <definedName name="_RIV2a1f5f3c6ef4474791171ff36fbad0f9" localSheetId="2" hidden="1">'Supp. Info. for Earnings'!#REF!</definedName>
    <definedName name="_RIV2a1f5f3c6ef4474791171ff36fbad0f9" hidden="1">#REF!</definedName>
    <definedName name="_RIV2a2668aaab634ac183c1ea9158275d7c" localSheetId="10" hidden="1">#REF!</definedName>
    <definedName name="_RIV2a2668aaab634ac183c1ea9158275d7c" hidden="1">#REF!</definedName>
    <definedName name="_RIV2a2c1d23329940b099a57b7f6b6090bf" localSheetId="10" hidden="1">'9) Asset Margins'!$A:$A</definedName>
    <definedName name="_RIV2a2c1d23329940b099a57b7f6b6090bf" hidden="1">'8) Realized Pricing'!$A:$A</definedName>
    <definedName name="_RIV2a2e72858c01499db38a3b30feaf3d3a" localSheetId="10" hidden="1">#REF!</definedName>
    <definedName name="_RIV2a2e72858c01499db38a3b30feaf3d3a" hidden="1">#REF!</definedName>
    <definedName name="_RIV2a2e85d156c04701bef2bf067ef8c7ca" localSheetId="10"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10" hidden="1">#REF!</definedName>
    <definedName name="_RIV2a8fdaa6e77c45658009ffafd71575e3" localSheetId="2" hidden="1">#REF!</definedName>
    <definedName name="_RIV2a8fdaa6e77c45658009ffafd71575e3" hidden="1">#REF!</definedName>
    <definedName name="_RIV2aa0a3d6410e4c7f810354485dcc289e" localSheetId="10"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'12) Other Non-GAAP'!#REF!</definedName>
    <definedName name="_RIV2adf186fa162476a94ddc489a164b880" localSheetId="10" hidden="1">'12) Other Non-GAAP'!#REF!</definedName>
    <definedName name="_RIV2adf186fa162476a94ddc489a164b880" localSheetId="2" hidden="1">'12) Other Non-GAAP'!#REF!</definedName>
    <definedName name="_RIV2adf186fa162476a94ddc489a164b880" hidden="1">'12) Other Non-GAAP'!#REF!</definedName>
    <definedName name="_RIV2af88faa5783438fa470fbeb77ae23bb" localSheetId="10" hidden="1">'[7]G&amp;A'!#REF!</definedName>
    <definedName name="_RIV2af88faa5783438fa470fbeb77ae23bb" hidden="1">'[7]G&amp;A'!#REF!</definedName>
    <definedName name="_RIV2afad4b38da24ec496d28ce0b759af0e" localSheetId="10" hidden="1">#REF!</definedName>
    <definedName name="_RIV2afad4b38da24ec496d28ce0b759af0e" hidden="1">#REF!</definedName>
    <definedName name="_RIV2afc3fb56d1042f987eaf27b51424754" localSheetId="10" hidden="1">'[7]G&amp;A'!#REF!</definedName>
    <definedName name="_RIV2afc3fb56d1042f987eaf27b51424754" hidden="1">'[7]G&amp;A'!#REF!</definedName>
    <definedName name="_RIV2b112c60f03c4fab888b63943776258b" hidden="1">#REF!</definedName>
    <definedName name="_RIV2b186fec1f984594ad3880b17f2668d6" hidden="1">#REF!</definedName>
    <definedName name="_RIV2b2edbbb605d4d9a9c41d8faa776cd56" localSheetId="1" hidden="1">'3) Statements of Cash Flows'!#REF!</definedName>
    <definedName name="_RIV2b2edbbb605d4d9a9c41d8faa776cd56" localSheetId="10" hidden="1">'3) Statements of Cash Flows'!#REF!</definedName>
    <definedName name="_RIV2b2edbbb605d4d9a9c41d8faa776cd56" localSheetId="2"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10" hidden="1">#REF!</definedName>
    <definedName name="_RIV2b5534ebb5b74670aa70b8dfbe4a4af6" localSheetId="2" hidden="1">#REF!</definedName>
    <definedName name="_RIV2b5534ebb5b74670aa70b8dfbe4a4af6" hidden="1">#REF!</definedName>
    <definedName name="_RIV2b55a2b24c064729aa65cf21bf659f21" localSheetId="1" hidden="1">'12) Other Non-GAAP'!#REF!</definedName>
    <definedName name="_RIV2b55a2b24c064729aa65cf21bf659f21" localSheetId="10" hidden="1">'12) Other Non-GAAP'!#REF!</definedName>
    <definedName name="_RIV2b55a2b24c064729aa65cf21bf659f21" localSheetId="2" hidden="1">'12) Other Non-GAAP'!#REF!</definedName>
    <definedName name="_RIV2b55a2b24c064729aa65cf21bf659f21" hidden="1">'12) Other Non-GAAP'!#REF!</definedName>
    <definedName name="_RIV2b69b0799cc04beba7f8a32663b364eb" localSheetId="1" hidden="1">'[10]Devon key properties'!#REF!</definedName>
    <definedName name="_RIV2b69b0799cc04beba7f8a32663b364eb" localSheetId="10" hidden="1">'[10]Devon key properties'!#REF!</definedName>
    <definedName name="_RIV2b69b0799cc04beba7f8a32663b364eb" localSheetId="2"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10" hidden="1">[7]Derivatives!#REF!</definedName>
    <definedName name="_RIV2b929f14a17c41159b229768da72341f" hidden="1">[7]Derivatives!#REF!</definedName>
    <definedName name="_RIV2b967c28f5414dadbe2753d8bfa3d803" localSheetId="10" hidden="1">'4) Production'!#REF!</definedName>
    <definedName name="_RIV2b967c28f5414dadbe2753d8bfa3d803" hidden="1">'4) Production'!#REF!</definedName>
    <definedName name="_RIV2bb6970e90e44cd0a0bac6bcfdfb39d8" localSheetId="10" hidden="1">'[7]M&amp;M'!#REF!</definedName>
    <definedName name="_RIV2bb6970e90e44cd0a0bac6bcfdfb39d8" hidden="1">'[7]M&amp;M'!#REF!</definedName>
    <definedName name="_RIV2bc76410117b4fff9e30ec389a2c4e7b" localSheetId="10"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10" hidden="1">#REF!</definedName>
    <definedName name="_RIV2befb63c2fae470c8819c8c22fd2fe6c" localSheetId="2" hidden="1">#REF!</definedName>
    <definedName name="_RIV2befb63c2fae470c8819c8c22fd2fe6c" hidden="1">#REF!</definedName>
    <definedName name="_RIV2c004ee5c9454e0a93963a5f392bf89b" localSheetId="1" hidden="1">#REF!</definedName>
    <definedName name="_RIV2c004ee5c9454e0a93963a5f392bf89b" localSheetId="10" hidden="1">#REF!</definedName>
    <definedName name="_RIV2c004ee5c9454e0a93963a5f392bf89b" localSheetId="2" hidden="1">#REF!</definedName>
    <definedName name="_RIV2c004ee5c9454e0a93963a5f392bf89b" hidden="1">#REF!</definedName>
    <definedName name="_RIV2c05525c146b47ed890cf2902c312a74" localSheetId="10" hidden="1">'[5]Share Based Comp. Disclosure'!#REF!</definedName>
    <definedName name="_RIV2c05525c146b47ed890cf2902c312a74" hidden="1">'[5]Share Based Comp. Disclosure'!#REF!</definedName>
    <definedName name="_RIV2c0b5ea5f9d643dca4f3f32672515415" localSheetId="10"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10" hidden="1">'[10]Devon key properties'!#REF!</definedName>
    <definedName name="_RIV2c2e6a71580340ee896353612f2b90eb" localSheetId="2" hidden="1">'[10]Devon key properties'!#REF!</definedName>
    <definedName name="_RIV2c2e6a71580340ee896353612f2b90eb" hidden="1">'[10]Devon key properties'!#REF!</definedName>
    <definedName name="_RIV2c40ad3be09d45379023a1df0ad6b016" localSheetId="10" hidden="1">#REF!</definedName>
    <definedName name="_RIV2c40ad3be09d45379023a1df0ad6b016" hidden="1">#REF!</definedName>
    <definedName name="_RIV2c49572eb4134888b7262e98dea8b75b" localSheetId="10" hidden="1">'[7]Realized Prices'!#REF!</definedName>
    <definedName name="_RIV2c49572eb4134888b7262e98dea8b75b" hidden="1">'[7]Realized Prices'!#REF!</definedName>
    <definedName name="_RIV2c4ec819015b42aa82789ce97f3bb87e" localSheetId="10"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10" hidden="1">#REF!</definedName>
    <definedName name="_RIV2c7b15060f0944cab43b480d794dd452" localSheetId="2" hidden="1">#REF!</definedName>
    <definedName name="_RIV2c7b15060f0944cab43b480d794dd452" hidden="1">#REF!</definedName>
    <definedName name="_RIV2cae93d064834ac9a6c321931f43612c" localSheetId="1" hidden="1">'5) Capital Expenditures'!#REF!</definedName>
    <definedName name="_RIV2cae93d064834ac9a6c321931f43612c" localSheetId="10" hidden="1">'5) Capital Expenditures'!#REF!</definedName>
    <definedName name="_RIV2cae93d064834ac9a6c321931f43612c" localSheetId="2"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10" hidden="1">'[10]Devon key properties'!#REF!</definedName>
    <definedName name="_RIV2d033beb1a484476a890d993b85de80b" localSheetId="2" hidden="1">'[10]Devon key properties'!#REF!</definedName>
    <definedName name="_RIV2d033beb1a484476a890d993b85de80b" hidden="1">'[10]Devon key properties'!#REF!</definedName>
    <definedName name="_RIV2d0ff55f79f742ebbfda907907b2d997" localSheetId="10" hidden="1">#REF!</definedName>
    <definedName name="_RIV2d0ff55f79f742ebbfda907907b2d997" hidden="1">#REF!</definedName>
    <definedName name="_RIV2d149a789c6b47c0ba39c4a8a2658cc5" hidden="1">#REF!</definedName>
    <definedName name="_RIV2d16804c4b7f4f989752fe09b39cdf84" localSheetId="10"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10" hidden="1">[7]LOE!#REF!</definedName>
    <definedName name="_RIV2d4b2f012b17417bacddc7aca7c5716e" hidden="1">[7]LOE!#REF!</definedName>
    <definedName name="_RIV2d4d08c776b648f696504bbfc2451f6a" localSheetId="10" hidden="1">'[7]Realized Prices'!#REF!</definedName>
    <definedName name="_RIV2d4d08c776b648f696504bbfc2451f6a" hidden="1">'[7]Realized Prices'!#REF!</definedName>
    <definedName name="_RIV2d5191c38fb74b538131cf5cd9fb7a69" localSheetId="10" hidden="1">#REF!</definedName>
    <definedName name="_RIV2d5191c38fb74b538131cf5cd9fb7a69" hidden="1">#REF!</definedName>
    <definedName name="_RIV2d51ab66e2ee4e80864c75911dcce333" localSheetId="1" hidden="1">'5) Capital Expenditures'!#REF!</definedName>
    <definedName name="_RIV2d51ab66e2ee4e80864c75911dcce333" localSheetId="10" hidden="1">'5) Capital Expenditures'!#REF!</definedName>
    <definedName name="_RIV2d51ab66e2ee4e80864c75911dcce333" localSheetId="2"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10" hidden="1">'[10]Devon key properties'!#REF!</definedName>
    <definedName name="_RIV2d527dc3a4b943888a181b39e5bc75e1" localSheetId="2" hidden="1">'[10]Devon key properties'!#REF!</definedName>
    <definedName name="_RIV2d527dc3a4b943888a181b39e5bc75e1" hidden="1">'[10]Devon key properties'!#REF!</definedName>
    <definedName name="_RIV2d784a065a604493a26bee6222477c2d" localSheetId="10" hidden="1">'[8]Key Measures'!#REF!</definedName>
    <definedName name="_RIV2d784a065a604493a26bee6222477c2d" hidden="1">'[8]Key Measures'!#REF!</definedName>
    <definedName name="_RIV2d7a8f3b12454fd6af1586aa65d782cc" localSheetId="10" hidden="1">#REF!</definedName>
    <definedName name="_RIV2d7a8f3b12454fd6af1586aa65d782cc" hidden="1">#REF!</definedName>
    <definedName name="_RIV2d8316339dbc46f3ad639f5dea748d92" localSheetId="10" hidden="1">#REF!</definedName>
    <definedName name="_RIV2d8316339dbc46f3ad639f5dea748d92" hidden="1">#REF!</definedName>
    <definedName name="_RIV2d88bf95dc5a4f1088e3ce5815ef58b4" localSheetId="10" hidden="1">'[7]M&amp;M'!#REF!</definedName>
    <definedName name="_RIV2d88bf95dc5a4f1088e3ce5815ef58b4" hidden="1">'[7]M&amp;M'!#REF!</definedName>
    <definedName name="_RIV2d949d4bb77d43e584cc705f46330620" hidden="1">#REF!</definedName>
    <definedName name="_RIV2db2aaf5e7a24af0b8a8eafd48672125" hidden="1">#REF!</definedName>
    <definedName name="_RIV2ddf8c980cf84894a996b630ac3fbd7f" localSheetId="1" hidden="1">#REF!</definedName>
    <definedName name="_RIV2ddf8c980cf84894a996b630ac3fbd7f" localSheetId="10" hidden="1">#REF!</definedName>
    <definedName name="_RIV2ddf8c980cf84894a996b630ac3fbd7f" localSheetId="2"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10" hidden="1">#REF!</definedName>
    <definedName name="_RIV2e6594b32e974fe4a20862d0401e54d9" localSheetId="2" hidden="1">'Supp. Info. for Earnings'!#REF!</definedName>
    <definedName name="_RIV2e6594b32e974fe4a20862d0401e54d9" hidden="1">#REF!</definedName>
    <definedName name="_RIV2e660aefad2a4fccb0dc8827ca1adfd0" localSheetId="1" hidden="1">#REF!</definedName>
    <definedName name="_RIV2e660aefad2a4fccb0dc8827ca1adfd0" localSheetId="10" hidden="1">#REF!</definedName>
    <definedName name="_RIV2e660aefad2a4fccb0dc8827ca1adfd0" localSheetId="2" hidden="1">#REF!</definedName>
    <definedName name="_RIV2e660aefad2a4fccb0dc8827ca1adfd0" hidden="1">#REF!</definedName>
    <definedName name="_RIV2e6882250ad847269eace73d5c37f7fe" localSheetId="10" hidden="1">#REF!</definedName>
    <definedName name="_RIV2e6882250ad847269eace73d5c37f7fe" hidden="1">#REF!</definedName>
    <definedName name="_RIV2e81b833d84648668d55bdfaec8bf72f" localSheetId="10" hidden="1">'[6]Segment Information'!#REF!</definedName>
    <definedName name="_RIV2e81b833d84648668d55bdfaec8bf72f" hidden="1">'[6]Segment Information'!#REF!</definedName>
    <definedName name="_RIV2ea3ae1700ea493cb4d4fe4d2f88b88d" localSheetId="10"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10" hidden="1">'3) Statements of Cash Flows'!#REF!</definedName>
    <definedName name="_RIV2ea4b090d6f540b3be6f01543f7acc02" localSheetId="2"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10" hidden="1">#REF!</definedName>
    <definedName name="_RIV2ea5ec861aaa4c88afebdbee0aa22057" localSheetId="2" hidden="1">#REF!</definedName>
    <definedName name="_RIV2ea5ec861aaa4c88afebdbee0aa22057" hidden="1">#REF!</definedName>
    <definedName name="_RIV2ea6520d7fe44cd49b3794e5aaf774d9" localSheetId="10" hidden="1">#REF!</definedName>
    <definedName name="_RIV2ea6520d7fe44cd49b3794e5aaf774d9" hidden="1">#REF!</definedName>
    <definedName name="_RIV2ebef31cedfd4f67b8ffb58f6178ef3b" localSheetId="10" hidden="1">'[8]Key Measures'!#REF!</definedName>
    <definedName name="_RIV2ebef31cedfd4f67b8ffb58f6178ef3b" hidden="1">'[8]Key Measures'!#REF!</definedName>
    <definedName name="_RIV2ee2bfdfe49b44509ef62edfd79e9906" localSheetId="1" hidden="1">#REF!</definedName>
    <definedName name="_RIV2ee2bfdfe49b44509ef62edfd79e9906" localSheetId="10" hidden="1">#REF!</definedName>
    <definedName name="_RIV2ee2bfdfe49b44509ef62edfd79e9906" localSheetId="2" hidden="1">#REF!</definedName>
    <definedName name="_RIV2ee2bfdfe49b44509ef62edfd79e9906" hidden="1">#REF!</definedName>
    <definedName name="_RIV2eebdf933d7046edb2cab0f071a7bd43" localSheetId="1" hidden="1">'1) Statements of Earnings'!#REF!</definedName>
    <definedName name="_RIV2eebdf933d7046edb2cab0f071a7bd43" localSheetId="10" hidden="1">#REF!</definedName>
    <definedName name="_RIV2eebdf933d7046edb2cab0f071a7bd43" localSheetId="2" hidden="1">'Supp. Info. for Earnings'!#REF!</definedName>
    <definedName name="_RIV2eebdf933d7046edb2cab0f071a7bd43" hidden="1">#REF!</definedName>
    <definedName name="_RIV2efc1b7000db455590b543ce84c51945" localSheetId="1" hidden="1">#REF!</definedName>
    <definedName name="_RIV2efc1b7000db455590b543ce84c51945" localSheetId="10" hidden="1">#REF!</definedName>
    <definedName name="_RIV2efc1b7000db455590b543ce84c51945" localSheetId="2" hidden="1">#REF!</definedName>
    <definedName name="_RIV2efc1b7000db455590b543ce84c51945" hidden="1">#REF!</definedName>
    <definedName name="_RIV2f0c3556dd4745af8cb36884dba993c2" hidden="1">'3) Statements of Cash Flows'!$37:$37</definedName>
    <definedName name="_RIV2f19d575c29a4a4db244e13383c2281a" localSheetId="10"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10" hidden="1">#REF!</definedName>
    <definedName name="_RIV2f1e6753ce6f4f8488f6d186cb98e2ec" localSheetId="2" hidden="1">#REF!</definedName>
    <definedName name="_RIV2f1e6753ce6f4f8488f6d186cb98e2ec" hidden="1">#REF!</definedName>
    <definedName name="_RIV2f20b0bafd2d4c30a93dd2a18516509c" localSheetId="10" hidden="1">#REF!</definedName>
    <definedName name="_RIV2f20b0bafd2d4c30a93dd2a18516509c" hidden="1">#REF!</definedName>
    <definedName name="_RIV2f20b8368b2640a79c1c5f198f2a56ad" localSheetId="10"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10" hidden="1">#REF!</definedName>
    <definedName name="_RIV2f3ffcff4b1a4ada9e29ab9880aa0296" localSheetId="2" hidden="1">#REF!</definedName>
    <definedName name="_RIV2f3ffcff4b1a4ada9e29ab9880aa0296" hidden="1">#REF!</definedName>
    <definedName name="_RIV2f5072ea48f44dbfb44742798a56f248" localSheetId="10" hidden="1">#REF!</definedName>
    <definedName name="_RIV2f5072ea48f44dbfb44742798a56f248" hidden="1">#REF!</definedName>
    <definedName name="_RIV2f6446af84184a39bb7c5152eb7bb5c9" localSheetId="10" hidden="1">#REF!</definedName>
    <definedName name="_RIV2f6446af84184a39bb7c5152eb7bb5c9" hidden="1">#REF!</definedName>
    <definedName name="_RIV2f6ce03a558444109c07cc8416930e9e" localSheetId="10" hidden="1">#REF!</definedName>
    <definedName name="_RIV2f6ce03a558444109c07cc8416930e9e" hidden="1">#REF!</definedName>
    <definedName name="_RIV2f7ca529606f438695806dbd3a404417" localSheetId="10" hidden="1">#REF!</definedName>
    <definedName name="_RIV2f7ca529606f438695806dbd3a404417" hidden="1">#REF!</definedName>
    <definedName name="_RIV2f80fcf8683e410eba8459b942d5bd38" localSheetId="1" hidden="1">#REF!</definedName>
    <definedName name="_RIV2f80fcf8683e410eba8459b942d5bd38" localSheetId="10" hidden="1">#REF!</definedName>
    <definedName name="_RIV2f80fcf8683e410eba8459b942d5bd38" localSheetId="2" hidden="1">#REF!</definedName>
    <definedName name="_RIV2f80fcf8683e410eba8459b942d5bd38" hidden="1">#REF!</definedName>
    <definedName name="_RIV2f82d9ce1dcf415e9fe8df5e9da2c44d" localSheetId="1" hidden="1">#REF!</definedName>
    <definedName name="_RIV2f82d9ce1dcf415e9fe8df5e9da2c44d" localSheetId="10" hidden="1">#REF!</definedName>
    <definedName name="_RIV2f82d9ce1dcf415e9fe8df5e9da2c44d" localSheetId="2" hidden="1">#REF!</definedName>
    <definedName name="_RIV2f82d9ce1dcf415e9fe8df5e9da2c44d" hidden="1">#REF!</definedName>
    <definedName name="_RIV2f86838c211046ed82e8d2f66a4e27a8" localSheetId="1" hidden="1">#REF!</definedName>
    <definedName name="_RIV2f86838c211046ed82e8d2f66a4e27a8" localSheetId="10" hidden="1">#REF!</definedName>
    <definedName name="_RIV2f86838c211046ed82e8d2f66a4e27a8" localSheetId="2"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10" hidden="1">#REF!</definedName>
    <definedName name="_RIV2fa4660d3ea74fa3a2239e213478431e" localSheetId="2" hidden="1">#REF!</definedName>
    <definedName name="_RIV2fa4660d3ea74fa3a2239e213478431e" hidden="1">#REF!</definedName>
    <definedName name="_RIV2fb675e332d34d3a96656eb0730cc35c" localSheetId="1" hidden="1">'4) Production'!#REF!</definedName>
    <definedName name="_RIV2fb675e332d34d3a96656eb0730cc35c" localSheetId="10" hidden="1">'4) Production'!#REF!</definedName>
    <definedName name="_RIV2fb675e332d34d3a96656eb0730cc35c" localSheetId="2" hidden="1">'4) Production'!#REF!</definedName>
    <definedName name="_RIV2fb675e332d34d3a96656eb0730cc35c" hidden="1">'4) Production'!#REF!</definedName>
    <definedName name="_RIV2fc35bbfbaa24c909304c076f79c5f1e" localSheetId="10" hidden="1">#REF!</definedName>
    <definedName name="_RIV2fc35bbfbaa24c909304c076f79c5f1e" hidden="1">#REF!</definedName>
    <definedName name="_RIV2fd60098fbc44091949bd8ffc1d1d671" hidden="1">#REF!</definedName>
    <definedName name="_RIV2fd6b08a16a44b348e2d2120c0e7f46a" localSheetId="10"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10" hidden="1">#REF!</definedName>
    <definedName name="_RIV2fdbd8468d02452388cbc75f419a1402" localSheetId="2" hidden="1">#REF!</definedName>
    <definedName name="_RIV2fdbd8468d02452388cbc75f419a1402" hidden="1">#REF!</definedName>
    <definedName name="_RIV2fe52d95b5e64099836e35b1cf65b9f4" localSheetId="10" hidden="1">'4) Production'!#REF!</definedName>
    <definedName name="_RIV2fe52d95b5e64099836e35b1cf65b9f4" hidden="1">'4) Production'!#REF!</definedName>
    <definedName name="_RIV2fe7606218a247e09c64a3a6517a13a3" localSheetId="1" hidden="1">#REF!</definedName>
    <definedName name="_RIV2fe7606218a247e09c64a3a6517a13a3" localSheetId="10" hidden="1">#REF!</definedName>
    <definedName name="_RIV2fe7606218a247e09c64a3a6517a13a3" localSheetId="2" hidden="1">#REF!</definedName>
    <definedName name="_RIV2fe7606218a247e09c64a3a6517a13a3" hidden="1">#REF!</definedName>
    <definedName name="_RIV2ff32f6422e04aa09edd81dbe7200911" hidden="1">'4) Production'!#REF!</definedName>
    <definedName name="_RIV2fff28f0445548aeb0363f51bd786340" localSheetId="1" hidden="1">#REF!</definedName>
    <definedName name="_RIV2fff28f0445548aeb0363f51bd786340" localSheetId="10" hidden="1">#REF!</definedName>
    <definedName name="_RIV2fff28f0445548aeb0363f51bd786340" localSheetId="2"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10" hidden="1">'[10]Devon key properties'!#REF!</definedName>
    <definedName name="_RIV303d12fc84ac43cd9d2158a271bbdfe5" localSheetId="2" hidden="1">'[10]Devon key properties'!#REF!</definedName>
    <definedName name="_RIV303d12fc84ac43cd9d2158a271bbdfe5" hidden="1">'[10]Devon key properties'!#REF!</definedName>
    <definedName name="_RIV3048a21a506a4effbe4e67f8579ad002" localSheetId="10"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10" hidden="1">'4) Production'!#REF!</definedName>
    <definedName name="_RIV30594d6169e24bf7afe180d53ea14687" localSheetId="2" hidden="1">'4) Production'!#REF!</definedName>
    <definedName name="_RIV30594d6169e24bf7afe180d53ea14687" hidden="1">'4) Production'!#REF!</definedName>
    <definedName name="_RIV30790ddda2854c688fe6ea68e313857e" localSheetId="1" hidden="1">#REF!</definedName>
    <definedName name="_RIV30790ddda2854c688fe6ea68e313857e" localSheetId="10" hidden="1">#REF!</definedName>
    <definedName name="_RIV30790ddda2854c688fe6ea68e313857e" localSheetId="2" hidden="1">#REF!</definedName>
    <definedName name="_RIV30790ddda2854c688fe6ea68e313857e" hidden="1">#REF!</definedName>
    <definedName name="_RIV3097e9650b804ee6afdfd2c14e4b573f" localSheetId="1" hidden="1">#REF!</definedName>
    <definedName name="_RIV3097e9650b804ee6afdfd2c14e4b573f" localSheetId="10" hidden="1">#REF!</definedName>
    <definedName name="_RIV3097e9650b804ee6afdfd2c14e4b573f" localSheetId="2" hidden="1">#REF!</definedName>
    <definedName name="_RIV3097e9650b804ee6afdfd2c14e4b573f" hidden="1">#REF!</definedName>
    <definedName name="_RIV30ad898b9acc4eec957029fece0523c3" hidden="1">#REF!</definedName>
    <definedName name="_RIV30b633a8aa1948adbd1f2347a14434fe" localSheetId="10" hidden="1">'[7]DD&amp;A'!#REF!</definedName>
    <definedName name="_RIV30b633a8aa1948adbd1f2347a14434fe" hidden="1">'[7]DD&amp;A'!#REF!</definedName>
    <definedName name="_RIV30c32967b6084560b17fe8b91a943d9d" localSheetId="10" hidden="1">#REF!</definedName>
    <definedName name="_RIV30c32967b6084560b17fe8b91a943d9d" hidden="1">#REF!</definedName>
    <definedName name="_RIV30c629e0aa98400db87df50c865f4c67" localSheetId="1" hidden="1">#REF!</definedName>
    <definedName name="_RIV30c629e0aa98400db87df50c865f4c67" localSheetId="10" hidden="1">#REF!</definedName>
    <definedName name="_RIV30c629e0aa98400db87df50c865f4c67" localSheetId="2" hidden="1">#REF!</definedName>
    <definedName name="_RIV30c629e0aa98400db87df50c865f4c67" hidden="1">#REF!</definedName>
    <definedName name="_RIV30cb5a3ddb434ec393fac2e103c50bcd" localSheetId="10"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10" hidden="1">#REF!</definedName>
    <definedName name="_RIV30d0e9710def4c248e0ed21bc090e21b" localSheetId="2" hidden="1">'Supp. Info. for Earnings'!#REF!</definedName>
    <definedName name="_RIV30d0e9710def4c248e0ed21bc090e21b" hidden="1">#REF!</definedName>
    <definedName name="_RIV30e0244734754bf39f08aac851c8933b" localSheetId="10" hidden="1">'[6]Segment Information'!#REF!</definedName>
    <definedName name="_RIV30e0244734754bf39f08aac851c8933b" hidden="1">'[6]Segment Information'!#REF!</definedName>
    <definedName name="_RIV30e038c4f08248ed8843eff003a35875" hidden="1">#REF!</definedName>
    <definedName name="_RIV30e625993116439fb7c1ec9d2a5bd095" localSheetId="10"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10" hidden="1">[9]Production!#REF!</definedName>
    <definedName name="_RIV3105a1af96bb45d0a70888231d3f2ace" localSheetId="2" hidden="1">[9]Production!#REF!</definedName>
    <definedName name="_RIV3105a1af96bb45d0a70888231d3f2ace" hidden="1">[9]Production!#REF!</definedName>
    <definedName name="_RIV310813235e484b10b1517356bfcf1b60" localSheetId="10" hidden="1">'[8]Key Measures'!#REF!</definedName>
    <definedName name="_RIV310813235e484b10b1517356bfcf1b60" hidden="1">'[8]Key Measures'!#REF!</definedName>
    <definedName name="_RIV311660c75e424eb78b10ca7fb3e5b600" localSheetId="10" hidden="1">#REF!</definedName>
    <definedName name="_RIV311660c75e424eb78b10ca7fb3e5b600" hidden="1">#REF!</definedName>
    <definedName name="_RIV314b05fe854640ccae238af8b317874d" localSheetId="1" hidden="1">'5) Capital Expenditures'!#REF!</definedName>
    <definedName name="_RIV314b05fe854640ccae238af8b317874d" localSheetId="10" hidden="1">'5) Capital Expenditures'!#REF!</definedName>
    <definedName name="_RIV314b05fe854640ccae238af8b317874d" localSheetId="2" hidden="1">'5) Capital Expenditures'!#REF!</definedName>
    <definedName name="_RIV314b05fe854640ccae238af8b317874d" hidden="1">'5) Capital Expenditures'!#REF!</definedName>
    <definedName name="_RIV3150fcecac494e0bb37a89f97fd12c98" hidden="1">'12) Other Non-GAAP'!$14:$14</definedName>
    <definedName name="_RIV315777650ab14f1fb1404b6dcdfc972a" hidden="1">'5) Capital Expenditures'!$49:$49</definedName>
    <definedName name="_RIV315eee4adb76478ab73aea9b571def6e" hidden="1">#REF!</definedName>
    <definedName name="_RIV31720124360f4d7480ed75357222022f" hidden="1">'5) Capital Expenditures'!$20:$20</definedName>
    <definedName name="_RIV3184a35223c04551af252952b9fcbda9" localSheetId="1" hidden="1">#REF!</definedName>
    <definedName name="_RIV3184a35223c04551af252952b9fcbda9" localSheetId="10" hidden="1">#REF!</definedName>
    <definedName name="_RIV3184a35223c04551af252952b9fcbda9" localSheetId="2" hidden="1">#REF!</definedName>
    <definedName name="_RIV3184a35223c04551af252952b9fcbda9" hidden="1">#REF!</definedName>
    <definedName name="_RIV31890936c5b643fd9bc6272dbb629a1e" hidden="1">#REF!</definedName>
    <definedName name="_RIV31b2d5c5c6af4f7b9b679e8755b3bf9a" localSheetId="10" hidden="1">'4) Production'!#REF!</definedName>
    <definedName name="_RIV31b2d5c5c6af4f7b9b679e8755b3bf9a" hidden="1">'4) Production'!#REF!</definedName>
    <definedName name="_RIV31c1b78a4f604879b18fa3e254f23536" localSheetId="10" hidden="1">#REF!</definedName>
    <definedName name="_RIV31c1b78a4f604879b18fa3e254f23536" hidden="1">#REF!</definedName>
    <definedName name="_RIV31f1416e6e094027b9427cc16e0a5ad0" localSheetId="1" hidden="1">#REF!</definedName>
    <definedName name="_RIV31f1416e6e094027b9427cc16e0a5ad0" localSheetId="10" hidden="1">#REF!</definedName>
    <definedName name="_RIV31f1416e6e094027b9427cc16e0a5ad0" localSheetId="2" hidden="1">#REF!</definedName>
    <definedName name="_RIV31f1416e6e094027b9427cc16e0a5ad0" hidden="1">#REF!</definedName>
    <definedName name="_RIV320525e920004c85b5fdbe1eaf1e36ce" localSheetId="10" hidden="1">'[6]Segment Information'!#REF!</definedName>
    <definedName name="_RIV320525e920004c85b5fdbe1eaf1e36ce" hidden="1">'[6]Segment Information'!#REF!</definedName>
    <definedName name="_RIV320a2bddfcc0471aae6f3d2835238879" localSheetId="10" hidden="1">'[7]Income taxes'!#REF!</definedName>
    <definedName name="_RIV320a2bddfcc0471aae6f3d2835238879" hidden="1">'[7]Income taxes'!#REF!</definedName>
    <definedName name="_RIV322639c041ea4a37af31f68e4e82849a" localSheetId="10" hidden="1">'[7]Realized Prices'!#REF!</definedName>
    <definedName name="_RIV322639c041ea4a37af31f68e4e82849a" hidden="1">'[7]Realized Prices'!#REF!</definedName>
    <definedName name="_RIV322f9cff851a4ec0b54adc7b65daeca3" localSheetId="10" hidden="1">#REF!</definedName>
    <definedName name="_RIV322f9cff851a4ec0b54adc7b65daeca3" hidden="1">#REF!</definedName>
    <definedName name="_RIV32342b1ec2ec49f98af17d159c50115a" localSheetId="10"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10" hidden="1">#REF!</definedName>
    <definedName name="_RIV3256478d7a1f4af08cf2f4a4f761252c" localSheetId="2" hidden="1">#REF!</definedName>
    <definedName name="_RIV3256478d7a1f4af08cf2f4a4f761252c" hidden="1">#REF!</definedName>
    <definedName name="_RIV3256d76def76478e83405526a303e5da" localSheetId="1" hidden="1">#REF!</definedName>
    <definedName name="_RIV3256d76def76478e83405526a303e5da" localSheetId="10" hidden="1">#REF!</definedName>
    <definedName name="_RIV3256d76def76478e83405526a303e5da" localSheetId="2" hidden="1">#REF!</definedName>
    <definedName name="_RIV3256d76def76478e83405526a303e5da" hidden="1">#REF!</definedName>
    <definedName name="_RIV3257bab14172485697220f9f370ab1ad" localSheetId="1" hidden="1">#REF!</definedName>
    <definedName name="_RIV3257bab14172485697220f9f370ab1ad" localSheetId="10" hidden="1">#REF!</definedName>
    <definedName name="_RIV3257bab14172485697220f9f370ab1ad" localSheetId="2" hidden="1">#REF!</definedName>
    <definedName name="_RIV3257bab14172485697220f9f370ab1ad" hidden="1">#REF!</definedName>
    <definedName name="_RIV3262eff7375b48e8b2eed81c1cb0dc15" localSheetId="10" hidden="1">'[7]DD&amp;A'!#REF!</definedName>
    <definedName name="_RIV3262eff7375b48e8b2eed81c1cb0dc15" hidden="1">'[7]DD&amp;A'!#REF!</definedName>
    <definedName name="_RIV32676f2b6a1b4bc69fb3848d9be93d85" localSheetId="1" hidden="1">#REF!</definedName>
    <definedName name="_RIV32676f2b6a1b4bc69fb3848d9be93d85" localSheetId="10" hidden="1">#REF!</definedName>
    <definedName name="_RIV32676f2b6a1b4bc69fb3848d9be93d85" localSheetId="2" hidden="1">#REF!</definedName>
    <definedName name="_RIV32676f2b6a1b4bc69fb3848d9be93d85" hidden="1">#REF!</definedName>
    <definedName name="_RIV327a2f55494e4aa6a3c30f3d493313e2" localSheetId="1" hidden="1">#REF!</definedName>
    <definedName name="_RIV327a2f55494e4aa6a3c30f3d493313e2" localSheetId="10" hidden="1">#REF!</definedName>
    <definedName name="_RIV327a2f55494e4aa6a3c30f3d493313e2" localSheetId="2" hidden="1">#REF!</definedName>
    <definedName name="_RIV327a2f55494e4aa6a3c30f3d493313e2" hidden="1">#REF!</definedName>
    <definedName name="_RIV327f914c510045bb8d08746f415f9a5e" localSheetId="10" hidden="1">'4) Production'!#REF!</definedName>
    <definedName name="_RIV327f914c510045bb8d08746f415f9a5e" hidden="1">'4) Production'!#REF!</definedName>
    <definedName name="_RIV32817c31e52c4831be25105bb9ae7760" hidden="1">#REF!</definedName>
    <definedName name="_RIV328a8ebd7c5d4ee7a2427d43cc8c538d" hidden="1">#REF!</definedName>
    <definedName name="_RIV328e1ba29bca44f29f1957537ca372af" localSheetId="10" hidden="1">'[8]Key Measures'!#REF!</definedName>
    <definedName name="_RIV328e1ba29bca44f29f1957537ca372af" hidden="1">'[8]Key Measures'!#REF!</definedName>
    <definedName name="_RIV32908cb2a11547d7acbcdcf84a459d6d" hidden="1">#REF!</definedName>
    <definedName name="_RIV32a01a19ffdf4516ab1dc9bc8b72255e" hidden="1">#REF!</definedName>
    <definedName name="_RIV32a69e46b03f4818a7c022227d9fbb04" localSheetId="10" hidden="1">'5) Capital Expenditures'!#REF!</definedName>
    <definedName name="_RIV32a69e46b03f4818a7c022227d9fbb04" hidden="1">'5) Capital Expenditures'!#REF!</definedName>
    <definedName name="_RIV32b28dcc4cfc4391baac57cb0bec0830" localSheetId="10"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10" hidden="1">#REF!</definedName>
    <definedName name="_RIV32b371ed36dc4ee1973388abbc4acbec" localSheetId="2" hidden="1">#REF!</definedName>
    <definedName name="_RIV32b371ed36dc4ee1973388abbc4acbec" hidden="1">#REF!</definedName>
    <definedName name="_RIV32d45af7edf746cc8af0c176d27728e6" localSheetId="1" hidden="1">#REF!</definedName>
    <definedName name="_RIV32d45af7edf746cc8af0c176d27728e6" localSheetId="10" hidden="1">#REF!</definedName>
    <definedName name="_RIV32d45af7edf746cc8af0c176d27728e6" localSheetId="2" hidden="1">#REF!</definedName>
    <definedName name="_RIV32d45af7edf746cc8af0c176d27728e6" hidden="1">#REF!</definedName>
    <definedName name="_RIV32e01e4c4d1f41e0a01609935b243bd8" localSheetId="10" hidden="1">'4) Production'!#REF!</definedName>
    <definedName name="_RIV32e01e4c4d1f41e0a01609935b243bd8" hidden="1">'4) Production'!#REF!</definedName>
    <definedName name="_RIV32ed1df341804655aca455657219adde" localSheetId="10" hidden="1">#REF!</definedName>
    <definedName name="_RIV32ed1df341804655aca455657219adde" hidden="1">#REF!</definedName>
    <definedName name="_RIV32f09db532434ab3a624772b32912cfb" localSheetId="10" hidden="1">#REF!</definedName>
    <definedName name="_RIV32f09db532434ab3a624772b32912cfb" hidden="1">#REF!</definedName>
    <definedName name="_RIV32ff6958766c42449b3534dd18d3d1cf" localSheetId="1" hidden="1">#REF!</definedName>
    <definedName name="_RIV32ff6958766c42449b3534dd18d3d1cf" localSheetId="10" hidden="1">#REF!</definedName>
    <definedName name="_RIV32ff6958766c42449b3534dd18d3d1cf" localSheetId="2" hidden="1">#REF!</definedName>
    <definedName name="_RIV32ff6958766c42449b3534dd18d3d1cf" hidden="1">#REF!</definedName>
    <definedName name="_RIV3310824705e04037bb5564a1727c38cd" hidden="1">#REF!</definedName>
    <definedName name="_RIV331804b8141c4f2ebe893d6190cf6c0a" localSheetId="10"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10" hidden="1">#REF!</definedName>
    <definedName name="_RIV336f2181539b4fe99e230986cb355b2f" hidden="1">#REF!</definedName>
    <definedName name="_RIV337b71e7cd8a431e85a4fa883ec47a68" localSheetId="10" hidden="1">'9) Asset Margins'!#REF!</definedName>
    <definedName name="_RIV337b71e7cd8a431e85a4fa883ec47a68" hidden="1">'8) Realized Pricing'!#REF!</definedName>
    <definedName name="_RIV33a8d9bbe3de4d16a25bb25e90cc1444" localSheetId="10" hidden="1">'[8]Key Measures'!#REF!</definedName>
    <definedName name="_RIV33a8d9bbe3de4d16a25bb25e90cc1444" hidden="1">'[8]Key Measures'!#REF!</definedName>
    <definedName name="_RIV33ae7dc172da46c4ae1c01dad3039ed4" localSheetId="1" hidden="1">#REF!</definedName>
    <definedName name="_RIV33ae7dc172da46c4ae1c01dad3039ed4" localSheetId="10" hidden="1">#REF!</definedName>
    <definedName name="_RIV33ae7dc172da46c4ae1c01dad3039ed4" localSheetId="2" hidden="1">#REF!</definedName>
    <definedName name="_RIV33ae7dc172da46c4ae1c01dad3039ed4" hidden="1">#REF!</definedName>
    <definedName name="_RIV33ce7792e35b4c2cbf8da0f932b21754" hidden="1">#REF!</definedName>
    <definedName name="_RIV33e89ca042e342399d1763aa78822fd8" hidden="1">#REF!</definedName>
    <definedName name="_RIV340062addae941509a66dd172fab3c70" localSheetId="10"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10" hidden="1">#REF!</definedName>
    <definedName name="_RIV342da630d5394f9eb6305f71fd2b61e2" hidden="1">#REF!</definedName>
    <definedName name="_RIV343fae717800419994c88278fe16b74d" localSheetId="10" hidden="1">#REF!</definedName>
    <definedName name="_RIV343fae717800419994c88278fe16b74d" hidden="1">#REF!</definedName>
    <definedName name="_RIV348708c426d8451fabaada2cecaeac21" hidden="1">#REF!</definedName>
    <definedName name="_RIV34ce431d649348649f759c1e2f98b3c6" localSheetId="10" hidden="1">'[7]Realized Prices'!#REF!</definedName>
    <definedName name="_RIV34ce431d649348649f759c1e2f98b3c6" hidden="1">'[7]Realized Prices'!#REF!</definedName>
    <definedName name="_RIV34dd22d8d82842f1b3cf5bad7603a3ea" localSheetId="10"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10" hidden="1">#REF!</definedName>
    <definedName name="_RIV34e20b14923b445d8296adc560321272" localSheetId="2" hidden="1">#REF!</definedName>
    <definedName name="_RIV34e20b14923b445d8296adc560321272" hidden="1">#REF!</definedName>
    <definedName name="_RIV34eafd929c364f26b79679e6c70a0249" localSheetId="10" hidden="1">'2) Balance Sheets'!#REF!</definedName>
    <definedName name="_RIV34eafd929c364f26b79679e6c70a0249" hidden="1">'2) Balance Sheets'!#REF!</definedName>
    <definedName name="_RIV34f83b36c5c14b7d96fba2a2bfed265a" localSheetId="10" hidden="1">'9) Asset Margins'!#REF!</definedName>
    <definedName name="_RIV34f83b36c5c14b7d96fba2a2bfed265a" hidden="1">'8) Realized Pricing'!#REF!</definedName>
    <definedName name="_RIV35158b9520dc4032bdf41f2f13a66c70" localSheetId="10" hidden="1">#REF!</definedName>
    <definedName name="_RIV35158b9520dc4032bdf41f2f13a66c70" hidden="1">#REF!</definedName>
    <definedName name="_RIV355499796d29452da8e38a8444cca123" localSheetId="1" hidden="1">#REF!</definedName>
    <definedName name="_RIV355499796d29452da8e38a8444cca123" localSheetId="10" hidden="1">#REF!</definedName>
    <definedName name="_RIV355499796d29452da8e38a8444cca123" localSheetId="2"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10" hidden="1">#REF!</definedName>
    <definedName name="_RIV3587e3a827f44a8c80ec651d2f82ad3e" localSheetId="2" hidden="1">#REF!</definedName>
    <definedName name="_RIV3587e3a827f44a8c80ec651d2f82ad3e" hidden="1">#REF!</definedName>
    <definedName name="_RIV358bab2b2b004d839aa4f7e7ec4f6431" hidden="1">#REF!</definedName>
    <definedName name="_RIV35905b08eb1b4021a68d7f658f5ef11a" localSheetId="10" hidden="1">'[7]Realized Prices'!#REF!</definedName>
    <definedName name="_RIV35905b08eb1b4021a68d7f658f5ef11a" hidden="1">'[7]Realized Prices'!#REF!</definedName>
    <definedName name="_RIV35a195a3d7564cb2a8555646627d206e" localSheetId="10" hidden="1">#REF!</definedName>
    <definedName name="_RIV35a195a3d7564cb2a8555646627d206e" hidden="1">#REF!</definedName>
    <definedName name="_RIV35a4575b192a41b18f133d50907aa27d" hidden="1">'2) Balance Sheets'!$30:$30</definedName>
    <definedName name="_RIV35cecfeda0d34621b74eff9291bff50e" localSheetId="10"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10" hidden="1">#REF!</definedName>
    <definedName name="_RIV35db94c736b146f4b0ac34239b3776d7" localSheetId="2"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10" hidden="1">#REF!</definedName>
    <definedName name="_RIV35ec5f8f308b4ae7b1ea29da4702d2df" localSheetId="2" hidden="1">#REF!</definedName>
    <definedName name="_RIV35ec5f8f308b4ae7b1ea29da4702d2df" hidden="1">#REF!</definedName>
    <definedName name="_RIV3612f89c1dcd4ac28add0665c0c09f7b" localSheetId="1" hidden="1">'8) Realized Pricing'!#REF!</definedName>
    <definedName name="_RIV3612f89c1dcd4ac28add0665c0c09f7b" localSheetId="10" hidden="1">'9) Asset Margins'!#REF!</definedName>
    <definedName name="_RIV3612f89c1dcd4ac28add0665c0c09f7b" localSheetId="2" hidden="1">'8) Realized Pricing'!#REF!</definedName>
    <definedName name="_RIV3612f89c1dcd4ac28add0665c0c09f7b" hidden="1">'8) Realized Pricing'!#REF!</definedName>
    <definedName name="_RIV362573e2bc0c4587a4d6434572251d13" hidden="1">'12) Other Non-GAAP'!#REF!</definedName>
    <definedName name="_RIV3652460787e2417884bbea4f22b11636" localSheetId="10" hidden="1">#REF!</definedName>
    <definedName name="_RIV3652460787e2417884bbea4f22b11636" hidden="1">#REF!</definedName>
    <definedName name="_RIV366edd590a8645d1b851c282f9977d9b" localSheetId="10" hidden="1">#REF!</definedName>
    <definedName name="_RIV366edd590a8645d1b851c282f9977d9b" hidden="1">#REF!</definedName>
    <definedName name="_RIV36729ec95abe44a2a85b1072372c14f1" localSheetId="1" hidden="1">#REF!</definedName>
    <definedName name="_RIV36729ec95abe44a2a85b1072372c14f1" localSheetId="10" hidden="1">#REF!</definedName>
    <definedName name="_RIV36729ec95abe44a2a85b1072372c14f1" localSheetId="2" hidden="1">#REF!</definedName>
    <definedName name="_RIV36729ec95abe44a2a85b1072372c14f1" hidden="1">#REF!</definedName>
    <definedName name="_RIV36811277b5d148399a0a41114d155e06" localSheetId="10"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10" hidden="1">#REF!</definedName>
    <definedName name="_RIV36db2c94b39f41ffa7cab946ce122ef5" hidden="1">#REF!</definedName>
    <definedName name="_RIV36f1742e9ec24c3d82600ddbd72ab0c1" hidden="1">#REF!</definedName>
    <definedName name="_RIV36f4ae66c8b04f7c9cffb88872b96077" localSheetId="10" hidden="1">#REF!</definedName>
    <definedName name="_RIV36f4ae66c8b04f7c9cffb88872b96077" hidden="1">#REF!</definedName>
    <definedName name="_RIV36f65a038857488e9f6f847a8a9562b0" localSheetId="10" hidden="1">#REF!</definedName>
    <definedName name="_RIV36f65a038857488e9f6f847a8a9562b0" hidden="1">#REF!</definedName>
    <definedName name="_RIV36f6b9084e1040028b9de13f8641f5fe" localSheetId="1" hidden="1">#REF!</definedName>
    <definedName name="_RIV36f6b9084e1040028b9de13f8641f5fe" localSheetId="10" hidden="1">#REF!</definedName>
    <definedName name="_RIV36f6b9084e1040028b9de13f8641f5fe" localSheetId="2" hidden="1">#REF!</definedName>
    <definedName name="_RIV36f6b9084e1040028b9de13f8641f5fe" hidden="1">#REF!</definedName>
    <definedName name="_RIV36fd273a0ac045899f933ac282425ced" localSheetId="1" hidden="1">#REF!</definedName>
    <definedName name="_RIV36fd273a0ac045899f933ac282425ced" localSheetId="10" hidden="1">#REF!</definedName>
    <definedName name="_RIV36fd273a0ac045899f933ac282425ced" localSheetId="2" hidden="1">#REF!</definedName>
    <definedName name="_RIV36fd273a0ac045899f933ac282425ced" hidden="1">#REF!</definedName>
    <definedName name="_RIV36fd3347369f4cef98c67c35cc629385" localSheetId="10"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10"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10" hidden="1">'3) Statements of Cash Flows'!#REF!</definedName>
    <definedName name="_RIV3728f251c8b84f2abcef0456416944f2" localSheetId="2" hidden="1">'3) Statements of Cash Flows'!#REF!</definedName>
    <definedName name="_RIV3728f251c8b84f2abcef0456416944f2" hidden="1">'3) Statements of Cash Flows'!#REF!</definedName>
    <definedName name="_RIV373b6f6245cd40799ae03bfd8d3cc3b4" hidden="1">'5) Capital Expenditures'!$51:$51</definedName>
    <definedName name="_RIV3744658dbc1c49839c403a22a3e1ed87" hidden="1">#REF!</definedName>
    <definedName name="_RIV374de5b6ef964f1998fc44f0da052c90" localSheetId="10" hidden="1">#REF!</definedName>
    <definedName name="_RIV374de5b6ef964f1998fc44f0da052c90" hidden="1">#REF!</definedName>
    <definedName name="_RIV3754e1f3655246d796697d81670f2796" localSheetId="10"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10" hidden="1">#REF!</definedName>
    <definedName name="_RIV37792d82c5cf4a33bf0dd5744bd15565" localSheetId="2" hidden="1">#REF!</definedName>
    <definedName name="_RIV37792d82c5cf4a33bf0dd5744bd15565" hidden="1">#REF!</definedName>
    <definedName name="_RIV37816fe521f14b54854f027dd172e7e7" localSheetId="1" hidden="1">'[11]Segment Information'!#REF!</definedName>
    <definedName name="_RIV37816fe521f14b54854f027dd172e7e7" localSheetId="10" hidden="1">'[11]Segment Information'!#REF!</definedName>
    <definedName name="_RIV37816fe521f14b54854f027dd172e7e7" localSheetId="2"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10" hidden="1">#REF!</definedName>
    <definedName name="_RIV3787f098fbe14c36b505e86c9351eb89" localSheetId="2" hidden="1">#REF!</definedName>
    <definedName name="_RIV3787f098fbe14c36b505e86c9351eb89" hidden="1">#REF!</definedName>
    <definedName name="_RIV37a36ba41672490196147c6a1b9d2b7e" localSheetId="10"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10"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10" hidden="1">'[11]Segment Information'!#REF!</definedName>
    <definedName name="_RIV37fdbd9585e2467b81ae2c7723227887" localSheetId="2"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10"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10" hidden="1">'9) Asset Margins'!$26:$26</definedName>
    <definedName name="_RIV3826e34bd97d41df91e6ac665f1a3c87" hidden="1">'8) Realized Pricing'!$22:$22</definedName>
    <definedName name="_RIV382a63828ae949e69cb8427f0e8bc7c4" localSheetId="10"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10" hidden="1">#REF!</definedName>
    <definedName name="_RIV38336396362a45cc891ae69abc4f1770" hidden="1">#REF!</definedName>
    <definedName name="_RIV38396c05b9df4b6c8111ca422cbe3bd9" localSheetId="1" hidden="1">#REF!</definedName>
    <definedName name="_RIV38396c05b9df4b6c8111ca422cbe3bd9" localSheetId="10" hidden="1">'[3]Statements of Earnings'!#REF!</definedName>
    <definedName name="_RIV38396c05b9df4b6c8111ca422cbe3bd9" localSheetId="2" hidden="1">#REF!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#REF!</definedName>
    <definedName name="_RIV38576a526a904f349d1ea31b3261feaa" localSheetId="10" hidden="1">#REF!</definedName>
    <definedName name="_RIV38576a526a904f349d1ea31b3261feaa" localSheetId="2" hidden="1">#REF!</definedName>
    <definedName name="_RIV38576a526a904f349d1ea31b3261feaa" hidden="1">#REF!</definedName>
    <definedName name="_RIV3863631896b441fb8769d47f1021f574" hidden="1">#REF!</definedName>
    <definedName name="_RIV3868a474c7134c60b08a73ffaab3f417" hidden="1">#REF!</definedName>
    <definedName name="_RIV38a6285636df4f7088d7fe7937a86a71" localSheetId="10" hidden="1">#REF!</definedName>
    <definedName name="_RIV38a6285636df4f7088d7fe7937a86a71" hidden="1">#REF!</definedName>
    <definedName name="_RIV38a7721d7d854d96bdc67f8cb1bf2e09" hidden="1">#REF!</definedName>
    <definedName name="_RIV38ab2b36b73d40d59dcd8e9394f1ff8e" localSheetId="10" hidden="1">'[7]Realized Prices'!#REF!</definedName>
    <definedName name="_RIV38ab2b36b73d40d59dcd8e9394f1ff8e" hidden="1">'[7]Realized Prices'!#REF!</definedName>
    <definedName name="_RIV38ceb373947043db9a0758ec7bea577e" localSheetId="10" hidden="1">#REF!</definedName>
    <definedName name="_RIV38ceb373947043db9a0758ec7bea577e" hidden="1">#REF!</definedName>
    <definedName name="_RIV38dc0d9a2b394bb3a9f8f074263f3ba4" localSheetId="10" hidden="1">#REF!</definedName>
    <definedName name="_RIV38dc0d9a2b394bb3a9f8f074263f3ba4" hidden="1">#REF!</definedName>
    <definedName name="_RIV390ae5bcac484444ae9811ac7d0f73d0" localSheetId="1" hidden="1">#REF!</definedName>
    <definedName name="_RIV390ae5bcac484444ae9811ac7d0f73d0" localSheetId="10" hidden="1">#REF!</definedName>
    <definedName name="_RIV390ae5bcac484444ae9811ac7d0f73d0" localSheetId="2" hidden="1">#REF!</definedName>
    <definedName name="_RIV390ae5bcac484444ae9811ac7d0f73d0" hidden="1">#REF!</definedName>
    <definedName name="_RIV39133c6d8d154a05a868075e732557e6" localSheetId="10" hidden="1">#REF!</definedName>
    <definedName name="_RIV39133c6d8d154a05a868075e732557e6" hidden="1">#REF!</definedName>
    <definedName name="_RIV39215adc18e448d2aec1193a897ab2c0" localSheetId="1" hidden="1">#REF!</definedName>
    <definedName name="_RIV39215adc18e448d2aec1193a897ab2c0" localSheetId="10" hidden="1">#REF!</definedName>
    <definedName name="_RIV39215adc18e448d2aec1193a897ab2c0" localSheetId="2" hidden="1">#REF!</definedName>
    <definedName name="_RIV39215adc18e448d2aec1193a897ab2c0" hidden="1">#REF!</definedName>
    <definedName name="_RIV392817f314ee4493bcd3aa510e530dc5" localSheetId="1" hidden="1">#REF!</definedName>
    <definedName name="_RIV392817f314ee4493bcd3aa510e530dc5" localSheetId="10" hidden="1">#REF!</definedName>
    <definedName name="_RIV392817f314ee4493bcd3aa510e530dc5" localSheetId="2"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10" hidden="1">#REF!</definedName>
    <definedName name="_RIV392ee4b6dabc4dc780892b88b290e9eb" localSheetId="2" hidden="1">#REF!</definedName>
    <definedName name="_RIV392ee4b6dabc4dc780892b88b290e9eb" hidden="1">#REF!</definedName>
    <definedName name="_RIV396222eaa2014105848569f2e79dfb3b" localSheetId="1" hidden="1">#REF!</definedName>
    <definedName name="_RIV396222eaa2014105848569f2e79dfb3b" localSheetId="10" hidden="1">#REF!</definedName>
    <definedName name="_RIV396222eaa2014105848569f2e79dfb3b" localSheetId="2" hidden="1">#REF!</definedName>
    <definedName name="_RIV396222eaa2014105848569f2e79dfb3b" hidden="1">#REF!</definedName>
    <definedName name="_RIV397321d4723042de8741d008a2266105" localSheetId="10" hidden="1">#REF!</definedName>
    <definedName name="_RIV397321d4723042de8741d008a2266105" hidden="1">#REF!</definedName>
    <definedName name="_RIV39893edd19254ba1b858111b681da650" localSheetId="10" hidden="1">#REF!</definedName>
    <definedName name="_RIV39893edd19254ba1b858111b681da650" hidden="1">#REF!</definedName>
    <definedName name="_RIV399088c50fbf41a383528545a1e61b72" localSheetId="1" hidden="1">#REF!</definedName>
    <definedName name="_RIV399088c50fbf41a383528545a1e61b72" localSheetId="10" hidden="1">#REF!</definedName>
    <definedName name="_RIV399088c50fbf41a383528545a1e61b72" localSheetId="2" hidden="1">#REF!</definedName>
    <definedName name="_RIV399088c50fbf41a383528545a1e61b72" hidden="1">#REF!</definedName>
    <definedName name="_RIV39b78061b2a74ad5806628c08526673c" localSheetId="10"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10" hidden="1">#REF!</definedName>
    <definedName name="_RIV39c01918174f463e8a439a1c74607565" localSheetId="2" hidden="1">#REF!</definedName>
    <definedName name="_RIV39c01918174f463e8a439a1c74607565" hidden="1">#REF!</definedName>
    <definedName name="_RIV39d3e924308f4410972ac4d3365f16a1" localSheetId="1" hidden="1">#REF!</definedName>
    <definedName name="_RIV39d3e924308f4410972ac4d3365f16a1" localSheetId="10" hidden="1">#REF!</definedName>
    <definedName name="_RIV39d3e924308f4410972ac4d3365f16a1" localSheetId="2" hidden="1">#REF!</definedName>
    <definedName name="_RIV39d3e924308f4410972ac4d3365f16a1" hidden="1">#REF!</definedName>
    <definedName name="_RIV39f11acfbba44413b9ccb4e0655857d8" localSheetId="1" hidden="1">'5) Capital Expenditures'!#REF!</definedName>
    <definedName name="_RIV39f11acfbba44413b9ccb4e0655857d8" localSheetId="10" hidden="1">'5) Capital Expenditures'!#REF!</definedName>
    <definedName name="_RIV39f11acfbba44413b9ccb4e0655857d8" localSheetId="2" hidden="1">'5) Capital Expenditures'!#REF!</definedName>
    <definedName name="_RIV39f11acfbba44413b9ccb4e0655857d8" hidden="1">'5) Capital Expenditures'!#REF!</definedName>
    <definedName name="_RIV3a1217f85d1a4fb68b1403bf67d6e361" localSheetId="1" hidden="1">#REF!</definedName>
    <definedName name="_RIV3a1217f85d1a4fb68b1403bf67d6e361" localSheetId="10" hidden="1">#REF!</definedName>
    <definedName name="_RIV3a1217f85d1a4fb68b1403bf67d6e361" localSheetId="2" hidden="1">#REF!</definedName>
    <definedName name="_RIV3a1217f85d1a4fb68b1403bf67d6e361" hidden="1">#REF!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10" hidden="1">'[9]Restructuring Costs'!#REF!</definedName>
    <definedName name="_RIV3a289ee060ea43f38309f3734595d69a" localSheetId="2" hidden="1">'[9]Restructuring Costs'!#REF!</definedName>
    <definedName name="_RIV3a289ee060ea43f38309f3734595d69a" hidden="1">'[9]Restructuring Costs'!#REF!</definedName>
    <definedName name="_RIV3a2dca4ec87d4d6d856cd7d836ebdb11" localSheetId="10" hidden="1">#REF!</definedName>
    <definedName name="_RIV3a2dca4ec87d4d6d856cd7d836ebdb11" hidden="1">#REF!</definedName>
    <definedName name="_RIV3a31df8f12104f2a94d426731047d836" localSheetId="1" hidden="1">#REF!</definedName>
    <definedName name="_RIV3a31df8f12104f2a94d426731047d836" localSheetId="10" hidden="1">#REF!</definedName>
    <definedName name="_RIV3a31df8f12104f2a94d426731047d836" localSheetId="2" hidden="1">#REF!</definedName>
    <definedName name="_RIV3a31df8f12104f2a94d426731047d836" hidden="1">#REF!</definedName>
    <definedName name="_RIV3a3e2a43b4c444038ddd5d5e9d4309d1" localSheetId="10" hidden="1">#REF!</definedName>
    <definedName name="_RIV3a3e2a43b4c444038ddd5d5e9d4309d1" hidden="1">#REF!</definedName>
    <definedName name="_RIV3a667cebea4d410797d39c034f76f558" localSheetId="1" hidden="1">#REF!</definedName>
    <definedName name="_RIV3a667cebea4d410797d39c034f76f558" localSheetId="10" hidden="1">#REF!</definedName>
    <definedName name="_RIV3a667cebea4d410797d39c034f76f558" localSheetId="2" hidden="1">#REF!</definedName>
    <definedName name="_RIV3a667cebea4d410797d39c034f76f558" hidden="1">#REF!</definedName>
    <definedName name="_RIV3a95f65e317a447cb9b482baba0b8d2d" localSheetId="10" hidden="1">'[6]Segment Information'!#REF!</definedName>
    <definedName name="_RIV3a95f65e317a447cb9b482baba0b8d2d" hidden="1">'[6]Segment Information'!#REF!</definedName>
    <definedName name="_RIV3ab083c97faf46adadaab0715465691f" localSheetId="10" hidden="1">'9) Asset Margins'!#REF!</definedName>
    <definedName name="_RIV3ab083c97faf46adadaab0715465691f" hidden="1">'8) Realized Pricing'!#REF!</definedName>
    <definedName name="_RIV3aec07d284a34867ac2c24f9b87d927f" localSheetId="1" hidden="1">#REF!</definedName>
    <definedName name="_RIV3aec07d284a34867ac2c24f9b87d927f" localSheetId="10" hidden="1">#REF!</definedName>
    <definedName name="_RIV3aec07d284a34867ac2c24f9b87d927f" localSheetId="2" hidden="1">#REF!</definedName>
    <definedName name="_RIV3aec07d284a34867ac2c24f9b87d927f" hidden="1">#REF!</definedName>
    <definedName name="_RIV3afc43a7b0df41cea6ee6813a26c32e5" localSheetId="1" hidden="1">'[11]Segment Information'!#REF!</definedName>
    <definedName name="_RIV3afc43a7b0df41cea6ee6813a26c32e5" localSheetId="10" hidden="1">'[11]Segment Information'!#REF!</definedName>
    <definedName name="_RIV3afc43a7b0df41cea6ee6813a26c32e5" localSheetId="2"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10" hidden="1">#REF!</definedName>
    <definedName name="_RIV3b029b72a341454c99debb5eb5039c40" localSheetId="2" hidden="1">#REF!</definedName>
    <definedName name="_RIV3b029b72a341454c99debb5eb5039c40" hidden="1">#REF!</definedName>
    <definedName name="_RIV3b07144db08e455fbfe6407992aed498" localSheetId="10" hidden="1">'2) Balance Sheets'!#REF!</definedName>
    <definedName name="_RIV3b07144db08e455fbfe6407992aed498" hidden="1">'2) Balance Sheets'!#REF!</definedName>
    <definedName name="_RIV3b0b73a4d6ee4454adf17df316420be4" localSheetId="10" hidden="1">#REF!</definedName>
    <definedName name="_RIV3b0b73a4d6ee4454adf17df316420be4" hidden="1">#REF!</definedName>
    <definedName name="_RIV3b1c5fc1555b4581b68d94251e172f58" localSheetId="10" hidden="1">#REF!</definedName>
    <definedName name="_RIV3b1c5fc1555b4581b68d94251e172f58" hidden="1">#REF!</definedName>
    <definedName name="_RIV3b33f28ddc494903abe72804b41a08a7" localSheetId="10" hidden="1">#REF!</definedName>
    <definedName name="_RIV3b33f28ddc494903abe72804b41a08a7" hidden="1">#REF!</definedName>
    <definedName name="_RIV3b50f6bdce5942529dcc2445c90a135c" localSheetId="10" hidden="1">'[7]G&amp;A'!#REF!</definedName>
    <definedName name="_RIV3b50f6bdce5942529dcc2445c90a135c" hidden="1">'[7]G&amp;A'!#REF!</definedName>
    <definedName name="_RIV3b6a5fd3823040ed855302f83d8e8c0d" localSheetId="10" hidden="1">#REF!</definedName>
    <definedName name="_RIV3b6a5fd3823040ed855302f83d8e8c0d" hidden="1">#REF!</definedName>
    <definedName name="_RIV3b6c05a9c1554d8c9d1fe5d72c85feae" localSheetId="1" hidden="1">#REF!</definedName>
    <definedName name="_RIV3b6c05a9c1554d8c9d1fe5d72c85feae" localSheetId="10" hidden="1">#REF!</definedName>
    <definedName name="_RIV3b6c05a9c1554d8c9d1fe5d72c85feae" localSheetId="2" hidden="1">#REF!</definedName>
    <definedName name="_RIV3b6c05a9c1554d8c9d1fe5d72c85feae" hidden="1">#REF!</definedName>
    <definedName name="_RIV3b740c8968734374b7b948ccbe2435ee" localSheetId="10" hidden="1">'[6]Segment Information'!#REF!</definedName>
    <definedName name="_RIV3b740c8968734374b7b948ccbe2435ee" hidden="1">'[6]Segment Information'!#REF!</definedName>
    <definedName name="_RIV3b8b63efd0b14db9933cb27d35604087" localSheetId="10" hidden="1">#REF!</definedName>
    <definedName name="_RIV3b8b63efd0b14db9933cb27d35604087" hidden="1">#REF!</definedName>
    <definedName name="_RIV3b98af301e47415cb576d882aa9906ca" hidden="1">'3) Statements of Cash Flows'!#REF!</definedName>
    <definedName name="_RIV3badaf8636df4a29a013c5f28050cf26" localSheetId="10" hidden="1">#REF!</definedName>
    <definedName name="_RIV3badaf8636df4a29a013c5f28050cf26" hidden="1">#REF!</definedName>
    <definedName name="_RIV3bbb4d2e43c648438b42b90f6da40e5a" localSheetId="10" hidden="1">#REF!</definedName>
    <definedName name="_RIV3bbb4d2e43c648438b42b90f6da40e5a" hidden="1">#REF!</definedName>
    <definedName name="_RIV3bd43f959fd54d2bbc6be516780ccc28" localSheetId="1" hidden="1">#REF!</definedName>
    <definedName name="_RIV3bd43f959fd54d2bbc6be516780ccc28" localSheetId="10" hidden="1">#REF!</definedName>
    <definedName name="_RIV3bd43f959fd54d2bbc6be516780ccc28" localSheetId="2"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10" hidden="1">'[10]Devon key properties'!#REF!</definedName>
    <definedName name="_RIV3be8b575eb094abf9bff903dc2dc73e4" localSheetId="2"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10" hidden="1">#REF!</definedName>
    <definedName name="_RIV3befb992cd3f4209aeae574515378828" localSheetId="2" hidden="1">#REF!</definedName>
    <definedName name="_RIV3befb992cd3f4209aeae574515378828" hidden="1">#REF!</definedName>
    <definedName name="_RIV3bf53a73f3354410959fa4864c893570" localSheetId="1" hidden="1">#REF!</definedName>
    <definedName name="_RIV3bf53a73f3354410959fa4864c893570" localSheetId="10" hidden="1">#REF!</definedName>
    <definedName name="_RIV3bf53a73f3354410959fa4864c893570" localSheetId="2" hidden="1">#REF!</definedName>
    <definedName name="_RIV3bf53a73f3354410959fa4864c893570" hidden="1">#REF!</definedName>
    <definedName name="_RIV3c0de62d4f72425ba4a606e66f0715bf" localSheetId="10" hidden="1">'[7]G&amp;A'!#REF!</definedName>
    <definedName name="_RIV3c0de62d4f72425ba4a606e66f0715bf" hidden="1">'[7]G&amp;A'!#REF!</definedName>
    <definedName name="_RIV3c1ca9ea61ef43a88d0c6a0a495e95c6" localSheetId="1" hidden="1">#REF!</definedName>
    <definedName name="_RIV3c1ca9ea61ef43a88d0c6a0a495e95c6" localSheetId="10" hidden="1">#REF!</definedName>
    <definedName name="_RIV3c1ca9ea61ef43a88d0c6a0a495e95c6" localSheetId="2" hidden="1">#REF!</definedName>
    <definedName name="_RIV3c1ca9ea61ef43a88d0c6a0a495e95c6" hidden="1">#REF!</definedName>
    <definedName name="_RIV3c24efae12374bda8f7916502f72aa20" hidden="1">#REF!</definedName>
    <definedName name="_RIV3c3936ec0b9f4cb6a62743c45d1f633e" localSheetId="1" hidden="1">'12) Other Non-GAAP'!#REF!</definedName>
    <definedName name="_RIV3c3936ec0b9f4cb6a62743c45d1f633e" localSheetId="10" hidden="1">'12) Other Non-GAAP'!#REF!</definedName>
    <definedName name="_RIV3c3936ec0b9f4cb6a62743c45d1f633e" localSheetId="2" hidden="1">'12) Other Non-GAAP'!#REF!</definedName>
    <definedName name="_RIV3c3936ec0b9f4cb6a62743c45d1f633e" hidden="1">'12) Other Non-GAAP'!#REF!</definedName>
    <definedName name="_RIV3c5ece1d68654712b8113351edaf6f0a" hidden="1">#REF!</definedName>
    <definedName name="_RIV3c645ddce56c4506be6fcc0567dccd2f" localSheetId="10"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10" hidden="1">'2) Balance Sheets'!#REF!</definedName>
    <definedName name="_RIV3c92516c32b845008b0c2d8a37cfb654" localSheetId="2" hidden="1">'2) Balance Sheets'!#REF!</definedName>
    <definedName name="_RIV3c92516c32b845008b0c2d8a37cfb654" hidden="1">'2) Balance Sheets'!#REF!</definedName>
    <definedName name="_RIV3c93428df7b9450caf660ad672ada167" localSheetId="1" hidden="1">#REF!</definedName>
    <definedName name="_RIV3c93428df7b9450caf660ad672ada167" localSheetId="10" hidden="1">#REF!</definedName>
    <definedName name="_RIV3c93428df7b9450caf660ad672ada167" localSheetId="2" hidden="1">#REF!</definedName>
    <definedName name="_RIV3c93428df7b9450caf660ad672ada167" hidden="1">#REF!</definedName>
    <definedName name="_RIV3c9d00bf5b6b40dc941623398462f093" localSheetId="1" hidden="1">#REF!</definedName>
    <definedName name="_RIV3c9d00bf5b6b40dc941623398462f093" localSheetId="10" hidden="1">#REF!</definedName>
    <definedName name="_RIV3c9d00bf5b6b40dc941623398462f093" localSheetId="2"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10" hidden="1">#REF!</definedName>
    <definedName name="_RIV3ccd61ec484a4ec0abe0c3e9f6dee4c4" localSheetId="2"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10" hidden="1">#REF!</definedName>
    <definedName name="_RIV3cf319e6c2f547c5abae1adc65acdf4d" localSheetId="2" hidden="1">#REF!</definedName>
    <definedName name="_RIV3cf319e6c2f547c5abae1adc65acdf4d" hidden="1">#REF!</definedName>
    <definedName name="_RIV3d0b3991da424c38b5a9a01c4c2598af" localSheetId="1" hidden="1">#REF!</definedName>
    <definedName name="_RIV3d0b3991da424c38b5a9a01c4c2598af" localSheetId="10" hidden="1">#REF!</definedName>
    <definedName name="_RIV3d0b3991da424c38b5a9a01c4c2598af" localSheetId="2" hidden="1">#REF!</definedName>
    <definedName name="_RIV3d0b3991da424c38b5a9a01c4c2598af" hidden="1">#REF!</definedName>
    <definedName name="_RIV3d1bd9d682924cbd88222f8f082e2f79" localSheetId="1" hidden="1">'5) Capital Expenditures'!#REF!</definedName>
    <definedName name="_RIV3d1bd9d682924cbd88222f8f082e2f79" localSheetId="10" hidden="1">'5) Capital Expenditures'!#REF!</definedName>
    <definedName name="_RIV3d1bd9d682924cbd88222f8f082e2f79" localSheetId="2"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10" hidden="1">#REF!</definedName>
    <definedName name="_RIV3d68f06472f046fdb6a61391658cafae" localSheetId="2" hidden="1">#REF!</definedName>
    <definedName name="_RIV3d68f06472f046fdb6a61391658cafae" hidden="1">#REF!</definedName>
    <definedName name="_RIV3d6949306ef14f5bb39ec6c96df7e855" hidden="1">#REF!</definedName>
    <definedName name="_RIV3d77fe5ddce64d8da8954f8e753ddba6" hidden="1">#REF!</definedName>
    <definedName name="_RIV3d7bcff710f34115b0b5e6899f630752" localSheetId="1" hidden="1">'[9]Restructuring Costs'!#REF!</definedName>
    <definedName name="_RIV3d7bcff710f34115b0b5e6899f630752" localSheetId="10" hidden="1">'[9]Restructuring Costs'!#REF!</definedName>
    <definedName name="_RIV3d7bcff710f34115b0b5e6899f630752" localSheetId="2" hidden="1">'[9]Restructuring Costs'!#REF!</definedName>
    <definedName name="_RIV3d7bcff710f34115b0b5e6899f630752" hidden="1">'[9]Restructuring Costs'!#REF!</definedName>
    <definedName name="_RIV3dca2a3d81084162afb036b8257b4636" localSheetId="1" hidden="1">#REF!</definedName>
    <definedName name="_RIV3dca2a3d81084162afb036b8257b4636" localSheetId="10" hidden="1">#REF!</definedName>
    <definedName name="_RIV3dca2a3d81084162afb036b8257b4636" localSheetId="2" hidden="1">#REF!</definedName>
    <definedName name="_RIV3dca2a3d81084162afb036b8257b4636" hidden="1">#REF!</definedName>
    <definedName name="_RIV3dcb60edfdf0485499a0f6e40cd9b0b8" hidden="1">#REF!</definedName>
    <definedName name="_RIV3dcc8ddce2e945a89b9308ad640d2127" localSheetId="1" hidden="1">#REF!</definedName>
    <definedName name="_RIV3dcc8ddce2e945a89b9308ad640d2127" localSheetId="10" hidden="1">#REF!</definedName>
    <definedName name="_RIV3dcc8ddce2e945a89b9308ad640d2127" localSheetId="2" hidden="1">#REF!</definedName>
    <definedName name="_RIV3dcc8ddce2e945a89b9308ad640d2127" hidden="1">#REF!</definedName>
    <definedName name="_RIV3e0419175b77437887adb30e0365a804" hidden="1">#REF!</definedName>
    <definedName name="_RIV3e0ab332c87d4c808ba5d675deec0e9d" localSheetId="10" hidden="1">[7]Pricing!#REF!</definedName>
    <definedName name="_RIV3e0ab332c87d4c808ba5d675deec0e9d" hidden="1">[7]Pricing!#REF!</definedName>
    <definedName name="_RIV3e0b95af29274962833255dde87f0582" hidden="1">#REF!</definedName>
    <definedName name="_RIV3e0ccf3e2bcb4f6ea6b884d54f183733" localSheetId="1" hidden="1">#REF!</definedName>
    <definedName name="_RIV3e0ccf3e2bcb4f6ea6b884d54f183733" localSheetId="10" hidden="1">#REF!</definedName>
    <definedName name="_RIV3e0ccf3e2bcb4f6ea6b884d54f183733" localSheetId="2" hidden="1">#REF!</definedName>
    <definedName name="_RIV3e0ccf3e2bcb4f6ea6b884d54f183733" hidden="1">#REF!</definedName>
    <definedName name="_RIV3e1ac9772b674c4099f71a5bca0b2fef" hidden="1">#REF!</definedName>
    <definedName name="_RIV3e2e665e5523462bb04eaac19d5a0823" hidden="1">#REF!</definedName>
    <definedName name="_RIV3e30da91a31048ecbc4e57e91c014e24" localSheetId="10" hidden="1">'[7]Oil, Gas &amp; NGL Sales'!#REF!</definedName>
    <definedName name="_RIV3e30da91a31048ecbc4e57e91c014e24" hidden="1">'[7]Oil, Gas &amp; NGL Sales'!#REF!</definedName>
    <definedName name="_RIV3e562ab2e95742b48dc5ba926db05e66" hidden="1">'5) Capital Expenditures'!#REF!</definedName>
    <definedName name="_RIV3e7146006a4d4d58bd419530d66f9459" hidden="1">#REF!</definedName>
    <definedName name="_RIV3e9dbfc06eb84959aab895ab94afc4cd" hidden="1">'4) Production'!$A:$A</definedName>
    <definedName name="_RIV3ead247f18b84672bb494c97c6507380" localSheetId="10"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10" hidden="1">#REF!</definedName>
    <definedName name="_RIV3ec2f59a60d243a0ba3d7b2a1934aaf1" localSheetId="2" hidden="1">#REF!</definedName>
    <definedName name="_RIV3ec2f59a60d243a0ba3d7b2a1934aaf1" hidden="1">#REF!</definedName>
    <definedName name="_RIV3eca67d0f1f04f619d8589469dde2af7" localSheetId="1" hidden="1">#REF!</definedName>
    <definedName name="_RIV3eca67d0f1f04f619d8589469dde2af7" localSheetId="10" hidden="1">#REF!</definedName>
    <definedName name="_RIV3eca67d0f1f04f619d8589469dde2af7" localSheetId="2" hidden="1">#REF!</definedName>
    <definedName name="_RIV3eca67d0f1f04f619d8589469dde2af7" hidden="1">#REF!</definedName>
    <definedName name="_RIV3ece247fde544eacaf2b3683bf214179" localSheetId="1" hidden="1">#REF!</definedName>
    <definedName name="_RIV3ece247fde544eacaf2b3683bf214179" localSheetId="10" hidden="1">#REF!</definedName>
    <definedName name="_RIV3ece247fde544eacaf2b3683bf214179" localSheetId="2" hidden="1">#REF!</definedName>
    <definedName name="_RIV3ece247fde544eacaf2b3683bf214179" hidden="1">#REF!</definedName>
    <definedName name="_RIV3ee9975449a5496c91f4104ce910ff15" hidden="1">#REF!</definedName>
    <definedName name="_RIV3eea6b6262154319ae8796310f9a99c2" localSheetId="10" hidden="1">#REF!</definedName>
    <definedName name="_RIV3eea6b6262154319ae8796310f9a99c2" hidden="1">#REF!</definedName>
    <definedName name="_RIV3eec735a53d2467c902ee12ce536cbea" localSheetId="1" hidden="1">[9]Production!#REF!</definedName>
    <definedName name="_RIV3eec735a53d2467c902ee12ce536cbea" localSheetId="10" hidden="1">[9]Production!#REF!</definedName>
    <definedName name="_RIV3eec735a53d2467c902ee12ce536cbea" localSheetId="2" hidden="1">[9]Production!#REF!</definedName>
    <definedName name="_RIV3eec735a53d2467c902ee12ce536cbea" hidden="1">[9]Production!#REF!</definedName>
    <definedName name="_RIV3eeeb2fda7f34abf8873d13b4847720c" localSheetId="1" hidden="1">#REF!</definedName>
    <definedName name="_RIV3eeeb2fda7f34abf8873d13b4847720c" localSheetId="10" hidden="1">#REF!</definedName>
    <definedName name="_RIV3eeeb2fda7f34abf8873d13b4847720c" localSheetId="2" hidden="1">#REF!</definedName>
    <definedName name="_RIV3eeeb2fda7f34abf8873d13b4847720c" hidden="1">#REF!</definedName>
    <definedName name="_RIV3f03f0222af344f5b6120c8221e8b1cf" localSheetId="1" hidden="1">#REF!</definedName>
    <definedName name="_RIV3f03f0222af344f5b6120c8221e8b1cf" localSheetId="10" hidden="1">'[3]Cash Flows'!#REF!</definedName>
    <definedName name="_RIV3f03f0222af344f5b6120c8221e8b1cf" localSheetId="2" hidden="1">#REF!</definedName>
    <definedName name="_RIV3f03f0222af344f5b6120c8221e8b1cf" hidden="1">'[3]Cash Flows'!#REF!</definedName>
    <definedName name="_RIV3f0f905ec98b43aea9d023575cdefea7" hidden="1">#REF!</definedName>
    <definedName name="_RIV3f12f9ebeae742718e85ed27a47ce58d" localSheetId="10"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10" hidden="1">#REF!</definedName>
    <definedName name="_RIV3f55748e6624438ea5bdbfcb78405789" localSheetId="2" hidden="1">#REF!</definedName>
    <definedName name="_RIV3f55748e6624438ea5bdbfcb78405789" hidden="1">#REF!</definedName>
    <definedName name="_RIV3f672f3d46e94cb88dbedd77a7dd7597" localSheetId="1" hidden="1">#REF!</definedName>
    <definedName name="_RIV3f672f3d46e94cb88dbedd77a7dd7597" localSheetId="10" hidden="1">#REF!</definedName>
    <definedName name="_RIV3f672f3d46e94cb88dbedd77a7dd7597" localSheetId="2" hidden="1">#REF!</definedName>
    <definedName name="_RIV3f672f3d46e94cb88dbedd77a7dd7597" hidden="1">#REF!</definedName>
    <definedName name="_RIV3f95d491f8af4605bfd024f4cc75a22b" localSheetId="1" hidden="1">#REF!</definedName>
    <definedName name="_RIV3f95d491f8af4605bfd024f4cc75a22b" localSheetId="10" hidden="1">#REF!</definedName>
    <definedName name="_RIV3f95d491f8af4605bfd024f4cc75a22b" localSheetId="2" hidden="1">#REF!</definedName>
    <definedName name="_RIV3f95d491f8af4605bfd024f4cc75a22b" hidden="1">#REF!</definedName>
    <definedName name="_RIV3f965bf3ede84dee9af7a19b0605b80e" localSheetId="1" hidden="1">#REF!</definedName>
    <definedName name="_RIV3f965bf3ede84dee9af7a19b0605b80e" localSheetId="10" hidden="1">#REF!</definedName>
    <definedName name="_RIV3f965bf3ede84dee9af7a19b0605b80e" localSheetId="2" hidden="1">#REF!</definedName>
    <definedName name="_RIV3f965bf3ede84dee9af7a19b0605b80e" hidden="1">#REF!</definedName>
    <definedName name="_RIV3f9939940d0649a0a25420728c927195" localSheetId="10" hidden="1">#REF!</definedName>
    <definedName name="_RIV3f9939940d0649a0a25420728c927195" hidden="1">#REF!</definedName>
    <definedName name="_RIV3fadfde43ef44029ac1c87ed46df4f84" hidden="1">'4) Production'!#REF!</definedName>
    <definedName name="_RIV3fb10af83cec4db58e14d37e44325a1f" localSheetId="10" hidden="1">#REF!</definedName>
    <definedName name="_RIV3fb10af83cec4db58e14d37e44325a1f" hidden="1">#REF!</definedName>
    <definedName name="_RIV3fc8c04bd9c14f2b855d581d87bef79e" hidden="1">#REF!</definedName>
    <definedName name="_RIV3ff3194f9fc947aba8f10fd8497d70eb" hidden="1">'5) Capital Expenditures'!$36:$36</definedName>
    <definedName name="_RIV40067a3be400485da3cae34068cb42c3" localSheetId="10" hidden="1">'[7]Net financing costs'!#REF!</definedName>
    <definedName name="_RIV40067a3be400485da3cae34068cb42c3" hidden="1">'[7]Net financing costs'!#REF!</definedName>
    <definedName name="_RIV401006fa1bf3454c881a30e3358e2c41" localSheetId="10" hidden="1">'[5]Share Based Comp. Disclosure'!#REF!</definedName>
    <definedName name="_RIV401006fa1bf3454c881a30e3358e2c41" hidden="1">'[5]Share Based Comp. Disclosure'!#REF!</definedName>
    <definedName name="_RIV402fe03300844a059e5cef0b490f4f45" localSheetId="10" hidden="1">#REF!</definedName>
    <definedName name="_RIV402fe03300844a059e5cef0b490f4f45" hidden="1">#REF!</definedName>
    <definedName name="_RIV404975420470472cadd938825e6f0236" localSheetId="1" hidden="1">#REF!</definedName>
    <definedName name="_RIV404975420470472cadd938825e6f0236" localSheetId="10" hidden="1">#REF!</definedName>
    <definedName name="_RIV404975420470472cadd938825e6f0236" localSheetId="2" hidden="1">#REF!</definedName>
    <definedName name="_RIV404975420470472cadd938825e6f0236" hidden="1">#REF!</definedName>
    <definedName name="_RIV404adf6c9f7a411c80548e5b51d74ff4" localSheetId="10" hidden="1">'[7]Production and property taxes'!#REF!</definedName>
    <definedName name="_RIV404adf6c9f7a411c80548e5b51d74ff4" hidden="1">'[7]Production and property taxes'!#REF!</definedName>
    <definedName name="_RIV4050510284754151ae55a3c52bf704c5" localSheetId="10" hidden="1">#REF!</definedName>
    <definedName name="_RIV4050510284754151ae55a3c52bf704c5" hidden="1">#REF!</definedName>
    <definedName name="_RIV4056c3728ba248aeb87dd5f3239e6e35" localSheetId="1" hidden="1">#REF!</definedName>
    <definedName name="_RIV4056c3728ba248aeb87dd5f3239e6e35" localSheetId="10" hidden="1">#REF!</definedName>
    <definedName name="_RIV4056c3728ba248aeb87dd5f3239e6e35" localSheetId="2" hidden="1">#REF!</definedName>
    <definedName name="_RIV4056c3728ba248aeb87dd5f3239e6e35" hidden="1">#REF!</definedName>
    <definedName name="_RIV40591ea4612c4876919beabc51182490" localSheetId="1" hidden="1">#REF!</definedName>
    <definedName name="_RIV40591ea4612c4876919beabc51182490" localSheetId="10" hidden="1">#REF!</definedName>
    <definedName name="_RIV40591ea4612c4876919beabc51182490" localSheetId="2"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10"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10" hidden="1">#REF!</definedName>
    <definedName name="_RIV4088255c812f4db78e0937d30ba44f49" localSheetId="2" hidden="1">#REF!</definedName>
    <definedName name="_RIV4088255c812f4db78e0937d30ba44f49" hidden="1">#REF!</definedName>
    <definedName name="_RIV40889e395a2145279116b97872b0f557" localSheetId="1" hidden="1">'1) Statements of Earnings'!#REF!</definedName>
    <definedName name="_RIV40889e395a2145279116b97872b0f557" localSheetId="10" hidden="1">#REF!</definedName>
    <definedName name="_RIV40889e395a2145279116b97872b0f557" localSheetId="2" hidden="1">'Supp. Info. for Earnings'!#REF!</definedName>
    <definedName name="_RIV40889e395a2145279116b97872b0f557" hidden="1">#REF!</definedName>
    <definedName name="_RIV4099ff4138f8433ab217f4c0fadea7aa" localSheetId="10" hidden="1">#REF!</definedName>
    <definedName name="_RIV4099ff4138f8433ab217f4c0fadea7aa" hidden="1">#REF!</definedName>
    <definedName name="_RIV40e3b15ececb4a4cacbdbc95ef71d387" hidden="1">#REF!</definedName>
    <definedName name="_RIV41067ee16e4e4abbb77a9bb9495e4129" localSheetId="1" hidden="1">'12) Other Non-GAAP'!#REF!</definedName>
    <definedName name="_RIV41067ee16e4e4abbb77a9bb9495e4129" localSheetId="10" hidden="1">'12) Other Non-GAAP'!#REF!</definedName>
    <definedName name="_RIV41067ee16e4e4abbb77a9bb9495e4129" localSheetId="2" hidden="1">'12) Other Non-GAAP'!#REF!</definedName>
    <definedName name="_RIV41067ee16e4e4abbb77a9bb9495e4129" hidden="1">'12) Other Non-GAAP'!#REF!</definedName>
    <definedName name="_RIV4148900fda4341f693641a1ce4bf6e51" hidden="1">#REF!</definedName>
    <definedName name="_RIV416e4b7d58fe42529832549f98c1e491" localSheetId="10"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10" hidden="1">'4) Production'!#REF!</definedName>
    <definedName name="_RIV4176571036214e45b96b8199c22e7a3d" localSheetId="2" hidden="1">'4) Production'!#REF!</definedName>
    <definedName name="_RIV4176571036214e45b96b8199c22e7a3d" hidden="1">'4) Production'!#REF!</definedName>
    <definedName name="_RIV4186bca6d6e944f0a7d228808ea2b5d1" localSheetId="10" hidden="1">'3) Statements of Cash Flows'!#REF!</definedName>
    <definedName name="_RIV4186bca6d6e944f0a7d228808ea2b5d1" hidden="1">'3) Statements of Cash Flows'!#REF!</definedName>
    <definedName name="_RIV418f4172b68a41519a9018d173652769" localSheetId="10" hidden="1">#REF!</definedName>
    <definedName name="_RIV418f4172b68a41519a9018d173652769" hidden="1">#REF!</definedName>
    <definedName name="_RIV41a317f4b2454262b88ffe8d852a7754" localSheetId="10" hidden="1">#REF!</definedName>
    <definedName name="_RIV41a317f4b2454262b88ffe8d852a7754" hidden="1">#REF!</definedName>
    <definedName name="_RIV41aebd54a68146b49daf94287c26fa44" localSheetId="10" hidden="1">'[7]DD&amp;A'!#REF!</definedName>
    <definedName name="_RIV41aebd54a68146b49daf94287c26fa44" hidden="1">'[7]DD&amp;A'!#REF!</definedName>
    <definedName name="_RIV41b282928ce44b4297cc778dde79db39" hidden="1">#REF!</definedName>
    <definedName name="_RIV41b5a78c7028408ba16d39cd40ded4aa" localSheetId="10" hidden="1">'[6]Segment Information'!#REF!</definedName>
    <definedName name="_RIV41b5a78c7028408ba16d39cd40ded4aa" hidden="1">'[6]Segment Information'!#REF!</definedName>
    <definedName name="_RIV41bbb0f13c5b4f188a4116b64b53ae6e" hidden="1">#REF!</definedName>
    <definedName name="_RIV41c418e923f845e29aaf489e64176772" localSheetId="10" hidden="1">#REF!</definedName>
    <definedName name="_RIV41c418e923f845e29aaf489e64176772" hidden="1">#REF!</definedName>
    <definedName name="_RIV41fd7363725048e887c493a87275acfa" localSheetId="1" hidden="1">#REF!</definedName>
    <definedName name="_RIV41fd7363725048e887c493a87275acfa" localSheetId="10" hidden="1">#REF!</definedName>
    <definedName name="_RIV41fd7363725048e887c493a87275acfa" localSheetId="2" hidden="1">#REF!</definedName>
    <definedName name="_RIV41fd7363725048e887c493a87275acfa" hidden="1">#REF!</definedName>
    <definedName name="_RIV42029d8a19804569b6b7771ce1d69327" localSheetId="1" hidden="1">#REF!</definedName>
    <definedName name="_RIV42029d8a19804569b6b7771ce1d69327" localSheetId="10" hidden="1">#REF!</definedName>
    <definedName name="_RIV42029d8a19804569b6b7771ce1d69327" localSheetId="2" hidden="1">#REF!</definedName>
    <definedName name="_RIV42029d8a19804569b6b7771ce1d69327" hidden="1">#REF!</definedName>
    <definedName name="_RIV4211eae707434681bd0bf2b381ee3694" localSheetId="10" hidden="1">'4) Production'!#REF!</definedName>
    <definedName name="_RIV4211eae707434681bd0bf2b381ee3694" hidden="1">'4) Production'!#REF!</definedName>
    <definedName name="_RIV4221cee62f6443cc94492705543bad53" localSheetId="1" hidden="1">#REF!</definedName>
    <definedName name="_RIV4221cee62f6443cc94492705543bad53" localSheetId="10" hidden="1">#REF!</definedName>
    <definedName name="_RIV4221cee62f6443cc94492705543bad53" localSheetId="2" hidden="1">#REF!</definedName>
    <definedName name="_RIV4221cee62f6443cc94492705543bad53" hidden="1">#REF!</definedName>
    <definedName name="_RIV4226dcc9cefd4b2ca9635f0296db77af" localSheetId="1" hidden="1">'1) Statements of Earnings'!#REF!</definedName>
    <definedName name="_RIV4226dcc9cefd4b2ca9635f0296db77af" localSheetId="10" hidden="1">#REF!</definedName>
    <definedName name="_RIV4226dcc9cefd4b2ca9635f0296db77af" localSheetId="2" hidden="1">'Supp. Info. for Earnings'!#REF!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10"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10" hidden="1">'[9]Disc Op Sales'!#REF!</definedName>
    <definedName name="_RIV424d6d57f7174f22a04b794abaae0256" localSheetId="2"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10" hidden="1">#REF!</definedName>
    <definedName name="_RIV4255c03b038544c7b910e344aa265f0a" localSheetId="2"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10" hidden="1">#REF!</definedName>
    <definedName name="_RIV4292d8b84b7348bb86e5aec09d67be53" localSheetId="2" hidden="1">#REF!</definedName>
    <definedName name="_RIV4292d8b84b7348bb86e5aec09d67be53" hidden="1">#REF!</definedName>
    <definedName name="_RIV42c33c33939f451c935decc21c912b66" localSheetId="10" hidden="1">#REF!</definedName>
    <definedName name="_RIV42c33c33939f451c935decc21c912b66" hidden="1">#REF!</definedName>
    <definedName name="_RIV42d07f6035e54cbdb98cd2338cdd027f" localSheetId="1" hidden="1">#REF!</definedName>
    <definedName name="_RIV42d07f6035e54cbdb98cd2338cdd027f" localSheetId="10" hidden="1">#REF!</definedName>
    <definedName name="_RIV42d07f6035e54cbdb98cd2338cdd027f" localSheetId="2" hidden="1">#REF!</definedName>
    <definedName name="_RIV42d07f6035e54cbdb98cd2338cdd027f" hidden="1">#REF!</definedName>
    <definedName name="_RIV42e112e2595c4c9ea9fd2e5c6f73d948" localSheetId="1" hidden="1">#REF!</definedName>
    <definedName name="_RIV42e112e2595c4c9ea9fd2e5c6f73d948" localSheetId="10" hidden="1">#REF!</definedName>
    <definedName name="_RIV42e112e2595c4c9ea9fd2e5c6f73d948" localSheetId="2" hidden="1">#REF!</definedName>
    <definedName name="_RIV42e112e2595c4c9ea9fd2e5c6f73d948" hidden="1">#REF!</definedName>
    <definedName name="_RIV42f510b781d74a78a31c6dfe4b8105ab" localSheetId="10"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10" hidden="1">#REF!</definedName>
    <definedName name="_RIV43166c8e2f7c42ff86ce18cca31ea198" localSheetId="2" hidden="1">#REF!</definedName>
    <definedName name="_RIV43166c8e2f7c42ff86ce18cca31ea198" hidden="1">#REF!</definedName>
    <definedName name="_RIV43166d3f6f174eb2ab0953eb20c9934a" localSheetId="1" hidden="1">'1) Statements of Earnings'!#REF!</definedName>
    <definedName name="_RIV43166d3f6f174eb2ab0953eb20c9934a" localSheetId="10" hidden="1">#REF!</definedName>
    <definedName name="_RIV43166d3f6f174eb2ab0953eb20c9934a" localSheetId="2" hidden="1">'Supp. Info. for Earnings'!#REF!</definedName>
    <definedName name="_RIV43166d3f6f174eb2ab0953eb20c9934a" hidden="1">#REF!</definedName>
    <definedName name="_RIV4325ebe5442642549156ae284c3acab4" localSheetId="1" hidden="1">#REF!</definedName>
    <definedName name="_RIV4325ebe5442642549156ae284c3acab4" localSheetId="10" hidden="1">#REF!</definedName>
    <definedName name="_RIV4325ebe5442642549156ae284c3acab4" localSheetId="2" hidden="1">#REF!</definedName>
    <definedName name="_RIV4325ebe5442642549156ae284c3acab4" hidden="1">#REF!</definedName>
    <definedName name="_RIV43331bee2b0046a3a311f3bf2f93b6a7" hidden="1">#REF!</definedName>
    <definedName name="_RIV435cfb8393a34a299b7ab946220eda62" localSheetId="10" hidden="1">#REF!</definedName>
    <definedName name="_RIV435cfb8393a34a299b7ab946220eda62" hidden="1">#REF!</definedName>
    <definedName name="_RIV4383d3769a854f41a995923d684b2a09" localSheetId="10"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10" hidden="1">#REF!</definedName>
    <definedName name="_RIV43869c5ca58c40f08b4f0a7415614b12" localSheetId="2" hidden="1">#REF!</definedName>
    <definedName name="_RIV43869c5ca58c40f08b4f0a7415614b12" hidden="1">#REF!</definedName>
    <definedName name="_RIV4389000016a0479eaeb16e79be221268" localSheetId="1" hidden="1">#REF!</definedName>
    <definedName name="_RIV4389000016a0479eaeb16e79be221268" localSheetId="10" hidden="1">#REF!</definedName>
    <definedName name="_RIV4389000016a0479eaeb16e79be221268" localSheetId="2" hidden="1">#REF!</definedName>
    <definedName name="_RIV4389000016a0479eaeb16e79be221268" hidden="1">#REF!</definedName>
    <definedName name="_RIV43ab298c51644324a3121af0150f24a7" localSheetId="1" hidden="1">#REF!</definedName>
    <definedName name="_RIV43ab298c51644324a3121af0150f24a7" localSheetId="10" hidden="1">#REF!</definedName>
    <definedName name="_RIV43ab298c51644324a3121af0150f24a7" localSheetId="2" hidden="1">#REF!</definedName>
    <definedName name="_RIV43ab298c51644324a3121af0150f24a7" hidden="1">#REF!</definedName>
    <definedName name="_RIV43c8cc2f2e54463a96ae518010253afc" localSheetId="1" hidden="1">#REF!</definedName>
    <definedName name="_RIV43c8cc2f2e54463a96ae518010253afc" localSheetId="10" hidden="1">#REF!</definedName>
    <definedName name="_RIV43c8cc2f2e54463a96ae518010253afc" localSheetId="2" hidden="1">#REF!</definedName>
    <definedName name="_RIV43c8cc2f2e54463a96ae518010253afc" hidden="1">#REF!</definedName>
    <definedName name="_RIV43e1b1d4505b4e1bbcc217b221ed33c5" localSheetId="1" hidden="1">#REF!</definedName>
    <definedName name="_RIV43e1b1d4505b4e1bbcc217b221ed33c5" localSheetId="10" hidden="1">#REF!</definedName>
    <definedName name="_RIV43e1b1d4505b4e1bbcc217b221ed33c5" localSheetId="2"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10" hidden="1">#REF!</definedName>
    <definedName name="_RIV4435756f430b47778c991a1b5d4cea5c" localSheetId="2" hidden="1">#REF!</definedName>
    <definedName name="_RIV4435756f430b47778c991a1b5d4cea5c" hidden="1">#REF!</definedName>
    <definedName name="_RIV443dd8a69bbd4d519686da5639dcb52e" localSheetId="10"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10" hidden="1">#REF!</definedName>
    <definedName name="_RIV44552e3905464744a28c7b087e3b5c70" localSheetId="2" hidden="1">#REF!</definedName>
    <definedName name="_RIV44552e3905464744a28c7b087e3b5c70" hidden="1">#REF!</definedName>
    <definedName name="_RIV446aa56b9454408d89e0b1d8bc3ffa87" hidden="1">#REF!</definedName>
    <definedName name="_RIV447c9f289b6640ce95764bce20b2a7d2" localSheetId="10"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10" hidden="1">#REF!</definedName>
    <definedName name="_RIV44ad2da4c39c435480f0d91e626832ff" localSheetId="2" hidden="1">#REF!</definedName>
    <definedName name="_RIV44ad2da4c39c435480f0d91e626832ff" hidden="1">#REF!</definedName>
    <definedName name="_RIV44b3974d4c484eb4a18c30595c6bfbae" localSheetId="10" hidden="1">#REF!</definedName>
    <definedName name="_RIV44b3974d4c484eb4a18c30595c6bfbae" hidden="1">#REF!</definedName>
    <definedName name="_RIV44b6112eec464eb98b1cee81c6892273" hidden="1">#REF!</definedName>
    <definedName name="_RIV44c089342c29415e886b3e703459c322" localSheetId="10"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#REF!</definedName>
    <definedName name="_RIV44f1d26ce1824208b0514937f477dc2e" localSheetId="10" hidden="1">#REF!</definedName>
    <definedName name="_RIV44f1d26ce1824208b0514937f477dc2e" localSheetId="2" hidden="1">#REF!</definedName>
    <definedName name="_RIV44f1d26ce1824208b0514937f477dc2e" hidden="1">#REF!</definedName>
    <definedName name="_RIV45224d6aa40140d0bd8e0af29df4c56f" localSheetId="1" hidden="1">'[10]Devon key properties'!#REF!</definedName>
    <definedName name="_RIV45224d6aa40140d0bd8e0af29df4c56f" localSheetId="10" hidden="1">'[10]Devon key properties'!#REF!</definedName>
    <definedName name="_RIV45224d6aa40140d0bd8e0af29df4c56f" localSheetId="2" hidden="1">'[10]Devon key properties'!#REF!</definedName>
    <definedName name="_RIV45224d6aa40140d0bd8e0af29df4c56f" hidden="1">'[10]Devon key properties'!#REF!</definedName>
    <definedName name="_RIV455cee44759545348c212c47140bf20f" localSheetId="10" hidden="1">#REF!</definedName>
    <definedName name="_RIV455cee44759545348c212c47140bf20f" hidden="1">#REF!</definedName>
    <definedName name="_RIV456c94f9620a4cbaa086d803d1c387ae" localSheetId="10" hidden="1">'[8]Key Measures'!#REF!</definedName>
    <definedName name="_RIV456c94f9620a4cbaa086d803d1c387ae" hidden="1">'[8]Key Measures'!#REF!</definedName>
    <definedName name="_RIV457c0eb322fe42a5aa0c0d29627e3f22" hidden="1">#REF!</definedName>
    <definedName name="_RIV459c13f8876f4bfa9c5c09e6bb119ea1" localSheetId="10" hidden="1">#REF!</definedName>
    <definedName name="_RIV459c13f8876f4bfa9c5c09e6bb119ea1" hidden="1">#REF!</definedName>
    <definedName name="_RIV45ad022900814dcf8a3b9d88c67fab5e" hidden="1">'4) Production'!$25:$25</definedName>
    <definedName name="_RIV45b3f453d76c4f299c21f8495d38e521" hidden="1">#REF!</definedName>
    <definedName name="_RIV45c038340aa343138b9201f2b1f9b279" localSheetId="10"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10" hidden="1">#REF!</definedName>
    <definedName name="_RIV4613be0c2db84514ae19eaf6c5648e55" localSheetId="2" hidden="1">#REF!</definedName>
    <definedName name="_RIV4613be0c2db84514ae19eaf6c5648e55" hidden="1">#REF!</definedName>
    <definedName name="_RIV462139c7fab44e05870745defa8aeed0" hidden="1">#REF!</definedName>
    <definedName name="_RIV463894f1a2864176837603a702498c3b" localSheetId="10" hidden="1">'[7]M&amp;M'!#REF!</definedName>
    <definedName name="_RIV463894f1a2864176837603a702498c3b" hidden="1">'[7]M&amp;M'!#REF!</definedName>
    <definedName name="_RIV4646b466d2244cf995089b36b305590e" localSheetId="10" hidden="1">#REF!</definedName>
    <definedName name="_RIV4646b466d2244cf995089b36b305590e" hidden="1">#REF!</definedName>
    <definedName name="_RIV4646fea8d55646bf86d6d5c9d4a741d3" hidden="1">#REF!</definedName>
    <definedName name="_RIV464b4de12d4849d9aff1d9e28bd0bdf1" localSheetId="10" hidden="1">[7]Pricing!#REF!</definedName>
    <definedName name="_RIV464b4de12d4849d9aff1d9e28bd0bdf1" hidden="1">[7]Pricing!#REF!</definedName>
    <definedName name="_RIV466528380247474bbe63252be9b0e7f5" localSheetId="10" hidden="1">'[7]M&amp;M'!#REF!</definedName>
    <definedName name="_RIV466528380247474bbe63252be9b0e7f5" hidden="1">'[7]M&amp;M'!#REF!</definedName>
    <definedName name="_RIV467dd88f78904613b3acc179ed2f5350" localSheetId="10"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10" hidden="1">#REF!</definedName>
    <definedName name="_RIV468d968c0b5d46bf9e67bfbe851c5475" localSheetId="2" hidden="1">#REF!</definedName>
    <definedName name="_RIV468d968c0b5d46bf9e67bfbe851c5475" hidden="1">#REF!</definedName>
    <definedName name="_RIV4690341966254aba82998ce90c44018f" localSheetId="1" hidden="1">#REF!</definedName>
    <definedName name="_RIV4690341966254aba82998ce90c44018f" localSheetId="10" hidden="1">#REF!</definedName>
    <definedName name="_RIV4690341966254aba82998ce90c44018f" localSheetId="2"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10" hidden="1">[7]LOE!#REF!</definedName>
    <definedName name="_RIV472b4572302b49f1975d449669fa876d" hidden="1">[7]LOE!#REF!</definedName>
    <definedName name="_RIV473643d028444d98a0aa1f9c5c5a7dca" localSheetId="10" hidden="1">'[7]Production and property taxes'!#REF!</definedName>
    <definedName name="_RIV473643d028444d98a0aa1f9c5c5a7dca" hidden="1">'[7]Production and property taxes'!#REF!</definedName>
    <definedName name="_RIV473e1f6268dc4136babb90cd75598c79" localSheetId="10" hidden="1">#REF!</definedName>
    <definedName name="_RIV473e1f6268dc4136babb90cd75598c79" hidden="1">#REF!</definedName>
    <definedName name="_RIV474a07f5671e42a8b037878d77042b3f" hidden="1">'3) Statements of Cash Flows'!#REF!</definedName>
    <definedName name="_RIV474c2929b71540a189cfea5609c1f8d6" localSheetId="10"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10" hidden="1">'[9]Restructuring Costs'!#REF!</definedName>
    <definedName name="_RIV481217d86bc24db38470dea5dfaadaa8" localSheetId="2"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10" hidden="1">#REF!</definedName>
    <definedName name="_RIV4812ff80a06046519603eaf312cfdef8" localSheetId="2" hidden="1">#REF!</definedName>
    <definedName name="_RIV4812ff80a06046519603eaf312cfdef8" hidden="1">#REF!</definedName>
    <definedName name="_RIV48300018abff43dc8e793aaf528059ac" localSheetId="10" hidden="1">#REF!</definedName>
    <definedName name="_RIV48300018abff43dc8e793aaf528059ac" hidden="1">#REF!</definedName>
    <definedName name="_RIV48424f6df4de4da9b5676c7b192e6aaf" localSheetId="10" hidden="1">'4) Production'!#REF!</definedName>
    <definedName name="_RIV48424f6df4de4da9b5676c7b192e6aaf" hidden="1">'4) Production'!#REF!</definedName>
    <definedName name="_RIV484305433c024f4581ff25a8ebad3242" localSheetId="10"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10" hidden="1">#REF!</definedName>
    <definedName name="_RIV4850c0ec135048a4aed67f95a3368d0f" localSheetId="2"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10" hidden="1">#REF!</definedName>
    <definedName name="_RIV48639b975cb14328950f2e7615bc7135" hidden="1">#REF!</definedName>
    <definedName name="_RIV48657d27dc2e4520a713a7a9d6381b63" localSheetId="1" hidden="1">#REF!</definedName>
    <definedName name="_RIV48657d27dc2e4520a713a7a9d6381b63" localSheetId="10" hidden="1">#REF!</definedName>
    <definedName name="_RIV48657d27dc2e4520a713a7a9d6381b63" localSheetId="2" hidden="1">#REF!</definedName>
    <definedName name="_RIV48657d27dc2e4520a713a7a9d6381b63" hidden="1">#REF!</definedName>
    <definedName name="_RIV4866b5109af3479997d4e88fd6554bab" localSheetId="10" hidden="1">[7]Pricing!#REF!</definedName>
    <definedName name="_RIV4866b5109af3479997d4e88fd6554bab" hidden="1">[7]Pricing!#REF!</definedName>
    <definedName name="_RIV4869b740eb04463d9059c7f08cd13b87" hidden="1">#REF!</definedName>
    <definedName name="_RIV4879ca9624ea48d2a05a7518a258fad7" localSheetId="10"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10" hidden="1">'5) Capital Expenditures'!#REF!</definedName>
    <definedName name="_RIV488c50fb2adf40cd8ebab4e5aac607a0" localSheetId="2" hidden="1">'5) Capital Expenditures'!#REF!</definedName>
    <definedName name="_RIV488c50fb2adf40cd8ebab4e5aac607a0" hidden="1">'5) Capital Expenditures'!#REF!</definedName>
    <definedName name="_RIV48973196eea344c2a66afbccf2d87b96" hidden="1">#REF!</definedName>
    <definedName name="_RIV489ac17fdb674ff7be1d002d1a423e69" localSheetId="1" hidden="1">#REF!</definedName>
    <definedName name="_RIV489ac17fdb674ff7be1d002d1a423e69" localSheetId="10" hidden="1">#REF!</definedName>
    <definedName name="_RIV489ac17fdb674ff7be1d002d1a423e69" localSheetId="2" hidden="1">#REF!</definedName>
    <definedName name="_RIV489ac17fdb674ff7be1d002d1a423e69" hidden="1">#REF!</definedName>
    <definedName name="_RIV48aabab1be824583bd3aad50227020d9" localSheetId="1" hidden="1">#REF!</definedName>
    <definedName name="_RIV48aabab1be824583bd3aad50227020d9" localSheetId="10" hidden="1">#REF!</definedName>
    <definedName name="_RIV48aabab1be824583bd3aad50227020d9" localSheetId="2" hidden="1">#REF!</definedName>
    <definedName name="_RIV48aabab1be824583bd3aad50227020d9" hidden="1">#REF!</definedName>
    <definedName name="_RIV48bde87b76854023b93c035ac8fe52f3" localSheetId="1" hidden="1">#REF!</definedName>
    <definedName name="_RIV48bde87b76854023b93c035ac8fe52f3" localSheetId="10" hidden="1">#REF!</definedName>
    <definedName name="_RIV48bde87b76854023b93c035ac8fe52f3" localSheetId="2" hidden="1">#REF!</definedName>
    <definedName name="_RIV48bde87b76854023b93c035ac8fe52f3" hidden="1">#REF!</definedName>
    <definedName name="_RIV48c51d6839a94977afb2f628568d2f43" hidden="1">#REF!</definedName>
    <definedName name="_RIV48cab58ca0a64e7eb55722bc0e63cd24" localSheetId="1" hidden="1">#REF!</definedName>
    <definedName name="_RIV48cab58ca0a64e7eb55722bc0e63cd24" localSheetId="10" hidden="1">#REF!</definedName>
    <definedName name="_RIV48cab58ca0a64e7eb55722bc0e63cd24" localSheetId="2" hidden="1">#REF!</definedName>
    <definedName name="_RIV48cab58ca0a64e7eb55722bc0e63cd24" hidden="1">#REF!</definedName>
    <definedName name="_RIV48ce5f81a18e4f409505c0ef2798348d" hidden="1">#REF!</definedName>
    <definedName name="_RIV48d512d3ec8a4589b4ac0784eefcbf3f" localSheetId="10" hidden="1">'9) Asset Margins'!#REF!</definedName>
    <definedName name="_RIV48d512d3ec8a4589b4ac0784eefcbf3f" hidden="1">'8) Realized Pricing'!#REF!</definedName>
    <definedName name="_RIV48fcdec6525b4548979dfb83d94a23e8" localSheetId="10" hidden="1">[7]Pricing!#REF!</definedName>
    <definedName name="_RIV48fcdec6525b4548979dfb83d94a23e8" hidden="1">[7]Pricing!#REF!</definedName>
    <definedName name="_RIV4907daf07ee14701b2c203f291068b76" localSheetId="1" hidden="1">#REF!</definedName>
    <definedName name="_RIV4907daf07ee14701b2c203f291068b76" localSheetId="10" hidden="1">#REF!</definedName>
    <definedName name="_RIV4907daf07ee14701b2c203f291068b76" localSheetId="2" hidden="1">#REF!</definedName>
    <definedName name="_RIV4907daf07ee14701b2c203f291068b76" hidden="1">#REF!</definedName>
    <definedName name="_RIV4954a4b953fa4f45a8ac90d741466e78" localSheetId="1" hidden="1">'1) Statements of Earnings'!#REF!</definedName>
    <definedName name="_RIV4954a4b953fa4f45a8ac90d741466e78" localSheetId="10" hidden="1">#REF!</definedName>
    <definedName name="_RIV4954a4b953fa4f45a8ac90d741466e78" localSheetId="2" hidden="1">'Supp. Info. for Earnings'!#REF!</definedName>
    <definedName name="_RIV4954a4b953fa4f45a8ac90d741466e78" hidden="1">#REF!</definedName>
    <definedName name="_RIV495a746c7cb946a7ba0b34bd3180f43e" localSheetId="10" hidden="1">[7]Pricing!#REF!</definedName>
    <definedName name="_RIV495a746c7cb946a7ba0b34bd3180f43e" hidden="1">[7]Pricing!#REF!</definedName>
    <definedName name="_RIV4965946799fd47cdb1ff0c623dde7006" localSheetId="10" hidden="1">#REF!</definedName>
    <definedName name="_RIV4965946799fd47cdb1ff0c623dde7006" hidden="1">#REF!</definedName>
    <definedName name="_RIV4992cd27ca6c4bfe9e082ccb569befec" localSheetId="1" hidden="1">#REF!</definedName>
    <definedName name="_RIV4992cd27ca6c4bfe9e082ccb569befec" localSheetId="10" hidden="1">#REF!</definedName>
    <definedName name="_RIV4992cd27ca6c4bfe9e082ccb569befec" localSheetId="2" hidden="1">#REF!</definedName>
    <definedName name="_RIV4992cd27ca6c4bfe9e082ccb569befec" hidden="1">#REF!</definedName>
    <definedName name="_RIV49a2d8f3b54143a0997eb069267986c2" hidden="1">#REF!</definedName>
    <definedName name="_RIV49b3369edd134141ad2c8cb82dc4c0d0" localSheetId="10" hidden="1">'[7]Income taxes'!#REF!</definedName>
    <definedName name="_RIV49b3369edd134141ad2c8cb82dc4c0d0" hidden="1">'[7]Income taxes'!#REF!</definedName>
    <definedName name="_RIV49cc0ea63d204783af162fa021e26ca8" hidden="1">#REF!</definedName>
    <definedName name="_RIV4a031e467f69402fa9d05d255e26af4e" localSheetId="10" hidden="1">#REF!</definedName>
    <definedName name="_RIV4a031e467f69402fa9d05d255e26af4e" hidden="1">#REF!</definedName>
    <definedName name="_RIV4a1052e4982c4b9b8b367e7474ee7233" localSheetId="1" hidden="1">#REF!</definedName>
    <definedName name="_RIV4a1052e4982c4b9b8b367e7474ee7233" localSheetId="10" hidden="1">#REF!</definedName>
    <definedName name="_RIV4a1052e4982c4b9b8b367e7474ee7233" localSheetId="2" hidden="1">#REF!</definedName>
    <definedName name="_RIV4a1052e4982c4b9b8b367e7474ee7233" hidden="1">#REF!</definedName>
    <definedName name="_RIV4a13c219b31041c58cb3231de0e03c78" hidden="1">#REF!</definedName>
    <definedName name="_RIV4a15af6637bb4e1ba072a80afc8fa09c" hidden="1">#REF!</definedName>
    <definedName name="_RIV4a2572173f274a5a9fe8b42eb0a90956" localSheetId="1" hidden="1">[9]Production!#REF!</definedName>
    <definedName name="_RIV4a2572173f274a5a9fe8b42eb0a90956" localSheetId="10" hidden="1">[9]Production!#REF!</definedName>
    <definedName name="_RIV4a2572173f274a5a9fe8b42eb0a90956" localSheetId="2"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10" hidden="1">#REF!</definedName>
    <definedName name="_RIV4a3a171d814e42378d3defa2b8cb7d6a" hidden="1">#REF!</definedName>
    <definedName name="_RIV4a3ca9ae79ef42ea893e298c33d3d3f9" localSheetId="10" hidden="1">'5) Capital Expenditures'!#REF!</definedName>
    <definedName name="_RIV4a3ca9ae79ef42ea893e298c33d3d3f9" hidden="1">'5) Capital Expenditures'!#REF!</definedName>
    <definedName name="_RIV4a5014a4f2e84df79c35c50257801d2f" localSheetId="10" hidden="1">'[7]Realized Prices'!#REF!</definedName>
    <definedName name="_RIV4a5014a4f2e84df79c35c50257801d2f" hidden="1">'[7]Realized Prices'!#REF!</definedName>
    <definedName name="_RIV4a5d8f773fbe4b15b791faa96c5d6b96" localSheetId="10"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10" hidden="1">#REF!</definedName>
    <definedName name="_RIV4a6d9badd12a4cce8abeef3f9b4a06c2" localSheetId="2"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10" hidden="1">#REF!</definedName>
    <definedName name="_RIV4a9ccb93c59d45c9b5dd674b1709a17f" localSheetId="2" hidden="1">#REF!</definedName>
    <definedName name="_RIV4a9ccb93c59d45c9b5dd674b1709a17f" hidden="1">#REF!</definedName>
    <definedName name="_RIV4aa5ff82185049cdbfc362227a9af7b1" localSheetId="1" hidden="1">'1) Statements of Earnings'!$30:$30</definedName>
    <definedName name="_RIV4aa5ff82185049cdbfc362227a9af7b1" localSheetId="10" hidden="1">#REF!</definedName>
    <definedName name="_RIV4aa5ff82185049cdbfc362227a9af7b1" localSheetId="2" hidden="1">'Supp. Info. for Earnings'!#REF!</definedName>
    <definedName name="_RIV4aa5ff82185049cdbfc362227a9af7b1" hidden="1">#REF!</definedName>
    <definedName name="_RIV4ab36718bb18448db339fab49cb71fa5" hidden="1">#REF!</definedName>
    <definedName name="_RIV4abe2f5e91204a098bbaf498ad785f63" localSheetId="1" hidden="1">[9]Production!#REF!</definedName>
    <definedName name="_RIV4abe2f5e91204a098bbaf498ad785f63" localSheetId="10" hidden="1">[9]Production!#REF!</definedName>
    <definedName name="_RIV4abe2f5e91204a098bbaf498ad785f63" localSheetId="2" hidden="1">[9]Production!#REF!</definedName>
    <definedName name="_RIV4abe2f5e91204a098bbaf498ad785f63" hidden="1">[9]Production!#REF!</definedName>
    <definedName name="_RIV4ad5e7fda9984900b9eb898ec0f10ac3" localSheetId="10"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10" hidden="1">#REF!</definedName>
    <definedName name="_RIV4b18720b899a49b4b3ad7b09d23bf475" localSheetId="2" hidden="1">#REF!</definedName>
    <definedName name="_RIV4b18720b899a49b4b3ad7b09d23bf475" hidden="1">#REF!</definedName>
    <definedName name="_RIV4b1a64e2d85a4091b4493b477bc1b4e9" localSheetId="1" hidden="1">#REF!</definedName>
    <definedName name="_RIV4b1a64e2d85a4091b4493b477bc1b4e9" localSheetId="10" hidden="1">#REF!</definedName>
    <definedName name="_RIV4b1a64e2d85a4091b4493b477bc1b4e9" localSheetId="2" hidden="1">#REF!</definedName>
    <definedName name="_RIV4b1a64e2d85a4091b4493b477bc1b4e9" hidden="1">#REF!</definedName>
    <definedName name="_RIV4b1b57be9e30429188586ad34064f020" localSheetId="10"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10" hidden="1">#REF!</definedName>
    <definedName name="_RIV4b32a15a43ff4cb7ab3749a37c524679" localSheetId="2" hidden="1">#REF!</definedName>
    <definedName name="_RIV4b32a15a43ff4cb7ab3749a37c524679" hidden="1">#REF!</definedName>
    <definedName name="_RIV4b39b91c2e594b2cabd9eaf37eac2af6" hidden="1">#REF!</definedName>
    <definedName name="_RIV4b3af719019c43b8bd869b7a2f36a1a8" localSheetId="10"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10" hidden="1">#REF!</definedName>
    <definedName name="_RIV4b4d0556351f40fea4bdc8fcb3fb0c93" localSheetId="2" hidden="1">#REF!</definedName>
    <definedName name="_RIV4b4d0556351f40fea4bdc8fcb3fb0c93" hidden="1">#REF!</definedName>
    <definedName name="_RIV4b50de1a54424ffda54b9fa35e92d540" localSheetId="1" hidden="1">'12) Other Non-GAAP'!#REF!</definedName>
    <definedName name="_RIV4b50de1a54424ffda54b9fa35e92d540" localSheetId="10" hidden="1">'12) Other Non-GAAP'!#REF!</definedName>
    <definedName name="_RIV4b50de1a54424ffda54b9fa35e92d540" localSheetId="2" hidden="1">'12) Other Non-GAAP'!#REF!</definedName>
    <definedName name="_RIV4b50de1a54424ffda54b9fa35e92d540" hidden="1">'12) Other Non-GAAP'!#REF!</definedName>
    <definedName name="_RIV4b57e2c9451c433c86e31ba8737c28b8" localSheetId="10" hidden="1">#REF!</definedName>
    <definedName name="_RIV4b57e2c9451c433c86e31ba8737c28b8" hidden="1">#REF!</definedName>
    <definedName name="_RIV4b5bfebbe37a4876af9aab80ef01a8ee" localSheetId="10" hidden="1">#REF!</definedName>
    <definedName name="_RIV4b5bfebbe37a4876af9aab80ef01a8ee" hidden="1">#REF!</definedName>
    <definedName name="_RIV4b7db3099a6b447eb263292d84f22e0d" localSheetId="1" hidden="1">#REF!</definedName>
    <definedName name="_RIV4b7db3099a6b447eb263292d84f22e0d" localSheetId="10" hidden="1">#REF!</definedName>
    <definedName name="_RIV4b7db3099a6b447eb263292d84f22e0d" localSheetId="2" hidden="1">#REF!</definedName>
    <definedName name="_RIV4b7db3099a6b447eb263292d84f22e0d" hidden="1">#REF!</definedName>
    <definedName name="_RIV4b89be78241a4d79becb57f331de5b6e" localSheetId="10" hidden="1">[7]Derivatives!#REF!</definedName>
    <definedName name="_RIV4b89be78241a4d79becb57f331de5b6e" hidden="1">[7]Derivatives!#REF!</definedName>
    <definedName name="_RIV4b918d2dd9f641658059cfaed6088547" hidden="1">#REF!</definedName>
    <definedName name="_RIV4b9b42cbc687447b9a9d635bb3c31201" localSheetId="10"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10" hidden="1">#REF!</definedName>
    <definedName name="_RIV4bc79b4b43b34776bf7ab26aaf8664d3" hidden="1">#REF!</definedName>
    <definedName name="_RIV4be2f2e3cdb84751a912704e59999047" localSheetId="1" hidden="1">'3) Statements of Cash Flows'!#REF!</definedName>
    <definedName name="_RIV4be2f2e3cdb84751a912704e59999047" localSheetId="10" hidden="1">'3) Statements of Cash Flows'!#REF!</definedName>
    <definedName name="_RIV4be2f2e3cdb84751a912704e59999047" localSheetId="2"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10" hidden="1">'[3]Stockholders'' Equity'!#REF!</definedName>
    <definedName name="_RIV4be9348941e74fdaaf60a41aec4b8deb" localSheetId="2" hidden="1">#REF!</definedName>
    <definedName name="_RIV4be9348941e74fdaaf60a41aec4b8deb" hidden="1">'[3]Stockholders'' Equity'!#REF!</definedName>
    <definedName name="_RIV4c01e12a5190431e9c7d5dca29b2786a" localSheetId="1" hidden="1">#REF!</definedName>
    <definedName name="_RIV4c01e12a5190431e9c7d5dca29b2786a" localSheetId="10" hidden="1">#REF!</definedName>
    <definedName name="_RIV4c01e12a5190431e9c7d5dca29b2786a" localSheetId="2" hidden="1">#REF!</definedName>
    <definedName name="_RIV4c01e12a5190431e9c7d5dca29b2786a" hidden="1">#REF!</definedName>
    <definedName name="_RIV4c0f0b13d856472883fb90aed46d2457" localSheetId="10" hidden="1">#REF!</definedName>
    <definedName name="_RIV4c0f0b13d856472883fb90aed46d2457" hidden="1">#REF!</definedName>
    <definedName name="_RIV4c1ab27b5fc14db08b8b84a9cc0fdd54" localSheetId="1" hidden="1">#REF!</definedName>
    <definedName name="_RIV4c1ab27b5fc14db08b8b84a9cc0fdd54" localSheetId="10" hidden="1">#REF!</definedName>
    <definedName name="_RIV4c1ab27b5fc14db08b8b84a9cc0fdd54" localSheetId="2" hidden="1">#REF!</definedName>
    <definedName name="_RIV4c1ab27b5fc14db08b8b84a9cc0fdd54" hidden="1">#REF!</definedName>
    <definedName name="_RIV4c29ab1c42964349bda33020b8ecf4b3" localSheetId="10"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10" hidden="1">#REF!</definedName>
    <definedName name="_RIV4c4d7dad48a243acbc5fed5d65d74918" hidden="1">#REF!</definedName>
    <definedName name="_RIV4c590777114344628dbb977e5b6a2924" localSheetId="10" hidden="1">#REF!</definedName>
    <definedName name="_RIV4c590777114344628dbb977e5b6a2924" hidden="1">#REF!</definedName>
    <definedName name="_RIV4c5e655e3dd04d0c866276736ee2f035" localSheetId="10" hidden="1">#REF!</definedName>
    <definedName name="_RIV4c5e655e3dd04d0c866276736ee2f035" hidden="1">#REF!</definedName>
    <definedName name="_RIV4c5e89c7ace642d58fc6f4453a99c8d5" localSheetId="10" hidden="1">'[7]Income taxes'!#REF!</definedName>
    <definedName name="_RIV4c5e89c7ace642d58fc6f4453a99c8d5" hidden="1">'[7]Income taxes'!#REF!</definedName>
    <definedName name="_RIV4c5f732bff2a4ce18a692b29e64eafc5" localSheetId="1" hidden="1">#REF!</definedName>
    <definedName name="_RIV4c5f732bff2a4ce18a692b29e64eafc5" localSheetId="10" hidden="1">#REF!</definedName>
    <definedName name="_RIV4c5f732bff2a4ce18a692b29e64eafc5" localSheetId="2" hidden="1">#REF!</definedName>
    <definedName name="_RIV4c5f732bff2a4ce18a692b29e64eafc5" hidden="1">#REF!</definedName>
    <definedName name="_RIV4c64695001144880bcd69c7b87e08b95" hidden="1">'3) Statements of Cash Flows'!$34:$34</definedName>
    <definedName name="_RIV4c81c489e87741a2a3679b6ae4db777b" localSheetId="10" hidden="1">#REF!</definedName>
    <definedName name="_RIV4c81c489e87741a2a3679b6ae4db777b" hidden="1">#REF!</definedName>
    <definedName name="_RIV4ca1180faa444d90907938117e936d1b" localSheetId="10" hidden="1">'[7]G&amp;A'!#REF!</definedName>
    <definedName name="_RIV4ca1180faa444d90907938117e936d1b" hidden="1">'[7]G&amp;A'!#REF!</definedName>
    <definedName name="_RIV4cb03acdfed24e8b903e6960ee095e1e" localSheetId="10" hidden="1">#REF!</definedName>
    <definedName name="_RIV4cb03acdfed24e8b903e6960ee095e1e" hidden="1">#REF!</definedName>
    <definedName name="_RIV4cbb1fb7473041268b9a9569128eb07c" hidden="1">'5) Capital Expenditures'!$31:$31</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10" hidden="1">#REF!</definedName>
    <definedName name="_RIV4d0b0538ad544238b4506774dfc1ba4e" localSheetId="2" hidden="1">'Supp. Info. for Earnings'!#REF!</definedName>
    <definedName name="_RIV4d0b0538ad544238b4506774dfc1ba4e" hidden="1">#REF!</definedName>
    <definedName name="_RIV4d1e484813364a17b49797e2b0cbeb78" localSheetId="10"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10" hidden="1">#REF!</definedName>
    <definedName name="_RIV4d3d6f9e1b114d1294b201f4fe959937" localSheetId="2" hidden="1">#REF!</definedName>
    <definedName name="_RIV4d3d6f9e1b114d1294b201f4fe959937" hidden="1">#REF!</definedName>
    <definedName name="_RIV4d4b1274b56c4fc6a612d0b0313c5a62" localSheetId="1" hidden="1">#REF!</definedName>
    <definedName name="_RIV4d4b1274b56c4fc6a612d0b0313c5a62" localSheetId="10" hidden="1">#REF!</definedName>
    <definedName name="_RIV4d4b1274b56c4fc6a612d0b0313c5a62" localSheetId="2" hidden="1">#REF!</definedName>
    <definedName name="_RIV4d4b1274b56c4fc6a612d0b0313c5a62" hidden="1">#REF!</definedName>
    <definedName name="_RIV4d5474edf1b1439aae9330a770f08732" localSheetId="10" hidden="1">#REF!</definedName>
    <definedName name="_RIV4d5474edf1b1439aae9330a770f08732" hidden="1">#REF!</definedName>
    <definedName name="_RIV4d5e035a36fc49e7a7399fc55f00ed27" localSheetId="10" hidden="1">#REF!</definedName>
    <definedName name="_RIV4d5e035a36fc49e7a7399fc55f00ed27" hidden="1">#REF!</definedName>
    <definedName name="_RIV4d6a408aba1442d28cca8cc23cd0f639" localSheetId="10" hidden="1">'[7]Oil, Gas &amp; NGL Sales'!#REF!</definedName>
    <definedName name="_RIV4d6a408aba1442d28cca8cc23cd0f639" hidden="1">'[7]Oil, Gas &amp; NGL Sales'!#REF!</definedName>
    <definedName name="_RIV4d6b891a341048bba0a8bcf123f729e6" localSheetId="10"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10"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#REF!</definedName>
    <definedName name="_RIV4df5b6afebb84964a9fcd3db8b24347d" localSheetId="10" hidden="1">#REF!</definedName>
    <definedName name="_RIV4df5b6afebb84964a9fcd3db8b24347d" localSheetId="2" hidden="1">#REF!</definedName>
    <definedName name="_RIV4df5b6afebb84964a9fcd3db8b24347d" hidden="1">#REF!</definedName>
    <definedName name="_RIV4df6e2e901214ed69591ea0e0fcf74d1" localSheetId="1" hidden="1">'[10]Devon key properties'!#REF!</definedName>
    <definedName name="_RIV4df6e2e901214ed69591ea0e0fcf74d1" localSheetId="10" hidden="1">'[10]Devon key properties'!#REF!</definedName>
    <definedName name="_RIV4df6e2e901214ed69591ea0e0fcf74d1" localSheetId="2"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10" hidden="1">#REF!</definedName>
    <definedName name="_RIV4e03b60f31b0431eb2938188e6be26f8" localSheetId="2"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10" hidden="1">#REF!</definedName>
    <definedName name="_RIV4e47856f609d40cfbc18393b415978c3" hidden="1">#REF!</definedName>
    <definedName name="_RIV4e48c1b11244419ba31f4595115fcff1" hidden="1">'2) Balance Sheets'!#REF!</definedName>
    <definedName name="_RIV4e5732bd52f14298b6166bffd706b9f3" localSheetId="10" hidden="1">#REF!</definedName>
    <definedName name="_RIV4e5732bd52f14298b6166bffd706b9f3" hidden="1">#REF!</definedName>
    <definedName name="_RIV4e77aa5c0b5b4058a195212d950b3426" localSheetId="10" hidden="1">'[7]M&amp;M'!#REF!</definedName>
    <definedName name="_RIV4e77aa5c0b5b4058a195212d950b3426" hidden="1">'[7]M&amp;M'!#REF!</definedName>
    <definedName name="_RIV4eb3e326b68341f2bccb8b94f1558dd1" hidden="1">#REF!</definedName>
    <definedName name="_RIV4ec4c2ba88bb44208bf776f5e17bb6e8" localSheetId="1" hidden="1">'12) Other Non-GAAP'!#REF!</definedName>
    <definedName name="_RIV4ec4c2ba88bb44208bf776f5e17bb6e8" localSheetId="10" hidden="1">'12) Other Non-GAAP'!#REF!</definedName>
    <definedName name="_RIV4ec4c2ba88bb44208bf776f5e17bb6e8" localSheetId="2" hidden="1">'12) Other Non-GAAP'!#REF!</definedName>
    <definedName name="_RIV4ec4c2ba88bb44208bf776f5e17bb6e8" hidden="1">'12) Other Non-GAAP'!#REF!</definedName>
    <definedName name="_RIV4ee35f6b8d604b18acd2015090f68618" localSheetId="1" hidden="1">#REF!</definedName>
    <definedName name="_RIV4ee35f6b8d604b18acd2015090f68618" localSheetId="10" hidden="1">#REF!</definedName>
    <definedName name="_RIV4ee35f6b8d604b18acd2015090f68618" localSheetId="2" hidden="1">#REF!</definedName>
    <definedName name="_RIV4ee35f6b8d604b18acd2015090f68618" hidden="1">#REF!</definedName>
    <definedName name="_RIV4f0a1e91ef304591a8340c30cc45e3fb" localSheetId="1" hidden="1">#REF!</definedName>
    <definedName name="_RIV4f0a1e91ef304591a8340c30cc45e3fb" localSheetId="10" hidden="1">#REF!</definedName>
    <definedName name="_RIV4f0a1e91ef304591a8340c30cc45e3fb" localSheetId="2" hidden="1">#REF!</definedName>
    <definedName name="_RIV4f0a1e91ef304591a8340c30cc45e3fb" hidden="1">#REF!</definedName>
    <definedName name="_RIV4f0d203be19047378a2e857c4b5a9a7a" hidden="1">#REF!</definedName>
    <definedName name="_RIV4f21a9de9f73421cac853184418ab2c4" localSheetId="10" hidden="1">'[7]M&amp;M'!#REF!</definedName>
    <definedName name="_RIV4f21a9de9f73421cac853184418ab2c4" hidden="1">'[7]M&amp;M'!#REF!</definedName>
    <definedName name="_RIV4f40e5fe0bd04fd59c9d1ca1fe4ccfbd" localSheetId="10" hidden="1">'[8]Key Measures'!#REF!</definedName>
    <definedName name="_RIV4f40e5fe0bd04fd59c9d1ca1fe4ccfbd" hidden="1">'[8]Key Measures'!#REF!</definedName>
    <definedName name="_RIV4f47b42a10d347b9a9d08c432028b5ac" localSheetId="1" hidden="1">#REF!</definedName>
    <definedName name="_RIV4f47b42a10d347b9a9d08c432028b5ac" localSheetId="10" hidden="1">#REF!</definedName>
    <definedName name="_RIV4f47b42a10d347b9a9d08c432028b5ac" localSheetId="2" hidden="1">#REF!</definedName>
    <definedName name="_RIV4f47b42a10d347b9a9d08c432028b5ac" hidden="1">#REF!</definedName>
    <definedName name="_RIV4f4b88078cf14bc5b2ff1135f41000c5" hidden="1">#REF!</definedName>
    <definedName name="_RIV4f58642aa9eb4617b03702a3eeb97bf1" hidden="1">'3) Statements of Cash Flows'!$43:$43</definedName>
    <definedName name="_RIV4f684c76f78444ffba7c395ff168fbc4" hidden="1">#REF!</definedName>
    <definedName name="_RIV4f7bae26f3a94e19b3c2f9aab025673a" localSheetId="10" hidden="1">#REF!</definedName>
    <definedName name="_RIV4f7bae26f3a94e19b3c2f9aab025673a" hidden="1">#REF!</definedName>
    <definedName name="_RIV4f9c502837cc45248d151e457bf382e5" localSheetId="10" hidden="1">#REF!</definedName>
    <definedName name="_RIV4f9c502837cc45248d151e457bf382e5" hidden="1">#REF!</definedName>
    <definedName name="_RIV4fb45e70596846919bbdc64827a75d39" localSheetId="10" hidden="1">#REF!</definedName>
    <definedName name="_RIV4fb45e70596846919bbdc64827a75d39" hidden="1">#REF!</definedName>
    <definedName name="_RIV4fbde91c476448e6b6df387832e3b3c5" localSheetId="10" hidden="1">'4) Production'!#REF!</definedName>
    <definedName name="_RIV4fbde91c476448e6b6df387832e3b3c5" hidden="1">'4) Production'!#REF!</definedName>
    <definedName name="_RIV4fd1a74ff78c42e39dce1371ac6e5a93" localSheetId="10" hidden="1">'[6]Segment Information'!#REF!</definedName>
    <definedName name="_RIV4fd1a74ff78c42e39dce1371ac6e5a93" hidden="1">'[6]Segment Information'!#REF!</definedName>
    <definedName name="_RIV4fd68736c85d463f8aa7719c13df24b6" hidden="1">#REF!</definedName>
    <definedName name="_RIV4fe90ba535744263b258e98826c5883b" localSheetId="10" hidden="1">'[6]Segment Information'!#REF!</definedName>
    <definedName name="_RIV4fe90ba535744263b258e98826c5883b" hidden="1">'[6]Segment Information'!#REF!</definedName>
    <definedName name="_RIV4ffc12d0af6c4a1cba5d782cd6772213" localSheetId="10"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10" hidden="1">#REF!</definedName>
    <definedName name="_RIV50c6b8ae01874207bcd48e813e66a1b3" localSheetId="2" hidden="1">#REF!</definedName>
    <definedName name="_RIV50c6b8ae01874207bcd48e813e66a1b3" hidden="1">#REF!</definedName>
    <definedName name="_RIV50f013b7f7914869900a85d219de0e75" hidden="1">#REF!</definedName>
    <definedName name="_RIV50f02c6940294fe998c48cdbb4a145fb" localSheetId="10" hidden="1">#REF!</definedName>
    <definedName name="_RIV50f02c6940294fe998c48cdbb4a145fb" hidden="1">#REF!</definedName>
    <definedName name="_RIV50f0f5c168494165b123fdbe521161a6" localSheetId="10" hidden="1">'[6]Segment Information'!#REF!</definedName>
    <definedName name="_RIV50f0f5c168494165b123fdbe521161a6" hidden="1">'[6]Segment Information'!#REF!</definedName>
    <definedName name="_RIV50f8395ae02147ad96846f31fc0c6ef4" localSheetId="10" hidden="1">#REF!</definedName>
    <definedName name="_RIV50f8395ae02147ad96846f31fc0c6ef4" hidden="1">#REF!</definedName>
    <definedName name="_RIV513ccc95bfc341a49ceed7b5083765e8" localSheetId="10" hidden="1">[7]LOE!#REF!</definedName>
    <definedName name="_RIV513ccc95bfc341a49ceed7b5083765e8" hidden="1">[7]LOE!#REF!</definedName>
    <definedName name="_RIV5148f1e9cb3b46399af8dbec248216f1" localSheetId="10"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10" hidden="1">#REF!</definedName>
    <definedName name="_RIV514f2af4acbf45d49dd10889586a739b" localSheetId="2" hidden="1">'Supp. Info. for Earnings'!#REF!</definedName>
    <definedName name="_RIV514f2af4acbf45d49dd10889586a739b" hidden="1">#REF!</definedName>
    <definedName name="_RIV5177fa4765894ea3900dba4988e7bc10" hidden="1">#REF!</definedName>
    <definedName name="_RIV51a5413ba7374844ae6c94123a87c1c3" localSheetId="10" hidden="1">#REF!</definedName>
    <definedName name="_RIV51a5413ba7374844ae6c94123a87c1c3" hidden="1">#REF!</definedName>
    <definedName name="_RIV51b9cda0b8644d628916ebcc939f9b5f" localSheetId="10" hidden="1">#REF!</definedName>
    <definedName name="_RIV51b9cda0b8644d628916ebcc939f9b5f" hidden="1">#REF!</definedName>
    <definedName name="_RIV51d97f964c4e4b438f49a53697f30851" localSheetId="1" hidden="1">#REF!</definedName>
    <definedName name="_RIV51d97f964c4e4b438f49a53697f30851" localSheetId="10" hidden="1">#REF!</definedName>
    <definedName name="_RIV51d97f964c4e4b438f49a53697f30851" localSheetId="2" hidden="1">#REF!</definedName>
    <definedName name="_RIV51d97f964c4e4b438f49a53697f30851" hidden="1">#REF!</definedName>
    <definedName name="_RIV51dbc80a5ebc4512a4314c7e82aaa8f0" localSheetId="1" hidden="1">'[11]Segment Information'!#REF!</definedName>
    <definedName name="_RIV51dbc80a5ebc4512a4314c7e82aaa8f0" localSheetId="10" hidden="1">'[11]Segment Information'!#REF!</definedName>
    <definedName name="_RIV51dbc80a5ebc4512a4314c7e82aaa8f0" localSheetId="2" hidden="1">'[11]Segment Information'!#REF!</definedName>
    <definedName name="_RIV51dbc80a5ebc4512a4314c7e82aaa8f0" hidden="1">'[11]Segment Information'!#REF!</definedName>
    <definedName name="_RIV51dc4ce319e440049380288717d84265" localSheetId="10" hidden="1">'4) Production'!#REF!</definedName>
    <definedName name="_RIV51dc4ce319e440049380288717d84265" hidden="1">'4) Production'!#REF!</definedName>
    <definedName name="_RIV51e51ca834c84bb0ab7d153b450f14e0" hidden="1">#REF!</definedName>
    <definedName name="_RIV5200266edb5741ed81ba9efffb712f31" localSheetId="10"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10" hidden="1">#REF!</definedName>
    <definedName name="_RIV5204f0c51910421ab9ed80f854946fc9" localSheetId="2"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10" hidden="1">'[8]Key Measures'!#REF!</definedName>
    <definedName name="_RIV524144cbf43446ebbcfc30830e519521" hidden="1">'[8]Key Measures'!#REF!</definedName>
    <definedName name="_RIV5245729c5c4d458fae33dc7cc621980c" localSheetId="1" hidden="1">#REF!</definedName>
    <definedName name="_RIV5245729c5c4d458fae33dc7cc621980c" localSheetId="10" hidden="1">#REF!</definedName>
    <definedName name="_RIV5245729c5c4d458fae33dc7cc621980c" localSheetId="2"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10"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10" hidden="1">#REF!</definedName>
    <definedName name="_RIV527121723bdb481f8efed4fbbb31e122" localSheetId="2" hidden="1">#REF!</definedName>
    <definedName name="_RIV527121723bdb481f8efed4fbbb31e122" hidden="1">#REF!</definedName>
    <definedName name="_RIV529148b3c3204a0e804a3d7349d79175" localSheetId="10"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10" hidden="1">[9]Production!#REF!</definedName>
    <definedName name="_RIV52d409beac2348ae8c48d44c0f2d6c44" localSheetId="2" hidden="1">[9]Production!#REF!</definedName>
    <definedName name="_RIV52d409beac2348ae8c48d44c0f2d6c44" hidden="1">[9]Production!#REF!</definedName>
    <definedName name="_RIV53046add82f14ba0a41899622bdca97a" localSheetId="10"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10" hidden="1">#REF!</definedName>
    <definedName name="_RIV533303f35a564901ad378a7cbbce44e7" hidden="1">#REF!</definedName>
    <definedName name="_RIV533a7d5072414e56b70580caabb769c5" hidden="1">#REF!</definedName>
    <definedName name="_RIV5340357abd8c4e65b2bc767cece59f6a" localSheetId="1" hidden="1">#REF!</definedName>
    <definedName name="_RIV5340357abd8c4e65b2bc767cece59f6a" localSheetId="10" hidden="1">#REF!</definedName>
    <definedName name="_RIV5340357abd8c4e65b2bc767cece59f6a" localSheetId="2" hidden="1">#REF!</definedName>
    <definedName name="_RIV5340357abd8c4e65b2bc767cece59f6a" hidden="1">#REF!</definedName>
    <definedName name="_RIV535b87c1eb9e4872a078df2f135d5281" localSheetId="10" hidden="1">'[6]Segment Information'!#REF!</definedName>
    <definedName name="_RIV535b87c1eb9e4872a078df2f135d5281" hidden="1">'[6]Segment Information'!#REF!</definedName>
    <definedName name="_RIV535d232454ee4e9f81db9123ccd42080" localSheetId="10" hidden="1">'9) Asset Margins'!#REF!</definedName>
    <definedName name="_RIV535d232454ee4e9f81db9123ccd42080" hidden="1">'8) Realized Pricing'!#REF!</definedName>
    <definedName name="_RIV53673b6b33474f2d97bd13e0fdb78a6c" localSheetId="1" hidden="1">'[11]Segment Information'!#REF!</definedName>
    <definedName name="_RIV53673b6b33474f2d97bd13e0fdb78a6c" localSheetId="10" hidden="1">'[11]Segment Information'!#REF!</definedName>
    <definedName name="_RIV53673b6b33474f2d97bd13e0fdb78a6c" localSheetId="2" hidden="1">'[11]Segment Information'!#REF!</definedName>
    <definedName name="_RIV53673b6b33474f2d97bd13e0fdb78a6c" hidden="1">'[11]Segment Information'!#REF!</definedName>
    <definedName name="_RIV536fd145e33a49cb99de7f8945dcd301" hidden="1">#REF!</definedName>
    <definedName name="_RIV537093bb053a4078a26142d2e2aa4ea7" hidden="1">#REF!</definedName>
    <definedName name="_RIV537316f8c4574da69738ac03e74141ab" localSheetId="1" hidden="1">#REF!</definedName>
    <definedName name="_RIV537316f8c4574da69738ac03e74141ab" localSheetId="10" hidden="1">#REF!</definedName>
    <definedName name="_RIV537316f8c4574da69738ac03e74141ab" localSheetId="2" hidden="1">#REF!</definedName>
    <definedName name="_RIV537316f8c4574da69738ac03e74141ab" hidden="1">#REF!</definedName>
    <definedName name="_RIV537446525d5b41c6876b988e841425bf" hidden="1">#REF!</definedName>
    <definedName name="_RIV538c06b7495f4963a96a109843bd71e1" localSheetId="10" hidden="1">#REF!</definedName>
    <definedName name="_RIV538c06b7495f4963a96a109843bd71e1" hidden="1">#REF!</definedName>
    <definedName name="_RIV538d053112fd42c89558c65ab3791a1e" localSheetId="10" hidden="1">#REF!</definedName>
    <definedName name="_RIV538d053112fd42c89558c65ab3791a1e" hidden="1">#REF!</definedName>
    <definedName name="_RIV539f6fcb6d2b407da609e3ee16328640" localSheetId="1" hidden="1">'[10]Devon key properties'!#REF!</definedName>
    <definedName name="_RIV539f6fcb6d2b407da609e3ee16328640" localSheetId="10" hidden="1">'[10]Devon key properties'!#REF!</definedName>
    <definedName name="_RIV539f6fcb6d2b407da609e3ee16328640" localSheetId="2"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10" hidden="1">'3) Statements of Cash Flows'!#REF!</definedName>
    <definedName name="_RIV53a1287a7f5c436eabe8853e6e18258f" localSheetId="2"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10" hidden="1">'2) Balance Sheets'!#REF!</definedName>
    <definedName name="_RIV53bcae4f4ea24fd5ac7ee782b53fd96c" localSheetId="2" hidden="1">'2) Balance Sheets'!#REF!</definedName>
    <definedName name="_RIV53bcae4f4ea24fd5ac7ee782b53fd96c" hidden="1">'2) Balance Sheets'!#REF!</definedName>
    <definedName name="_RIV53d3e03042894ae29afb6961b1d7ba61" localSheetId="10" hidden="1">'[7]G&amp;A'!#REF!</definedName>
    <definedName name="_RIV53d3e03042894ae29afb6961b1d7ba61" hidden="1">'[7]G&amp;A'!#REF!</definedName>
    <definedName name="_RIV53df637cfba94c3781e43e3ca6e0c9bb" localSheetId="10" hidden="1">#REF!</definedName>
    <definedName name="_RIV53df637cfba94c3781e43e3ca6e0c9bb" hidden="1">#REF!</definedName>
    <definedName name="_RIV5404daaae95d4dea9ae1d508d234c16a" localSheetId="1" hidden="1">#REF!</definedName>
    <definedName name="_RIV5404daaae95d4dea9ae1d508d234c16a" localSheetId="10" hidden="1">#REF!</definedName>
    <definedName name="_RIV5404daaae95d4dea9ae1d508d234c16a" localSheetId="2" hidden="1">#REF!</definedName>
    <definedName name="_RIV5404daaae95d4dea9ae1d508d234c16a" hidden="1">#REF!</definedName>
    <definedName name="_RIV540ed6304e1a4db58885c2086f12dedd" hidden="1">#REF!</definedName>
    <definedName name="_RIV541403dda5de4301b1cf37112158d8b0" localSheetId="10"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10" hidden="1">#REF!</definedName>
    <definedName name="_RIV5428c326fd3347f98569805c99d9282d" hidden="1">#REF!</definedName>
    <definedName name="_RIV5429d2816c1a4648a4ef5b6a22248476" localSheetId="1" hidden="1">#REF!</definedName>
    <definedName name="_RIV5429d2816c1a4648a4ef5b6a22248476" localSheetId="10" hidden="1">#REF!</definedName>
    <definedName name="_RIV5429d2816c1a4648a4ef5b6a22248476" localSheetId="2" hidden="1">#REF!</definedName>
    <definedName name="_RIV5429d2816c1a4648a4ef5b6a22248476" hidden="1">#REF!</definedName>
    <definedName name="_RIV5429e284d1f64b569a01300439763fd6" localSheetId="10" hidden="1">#REF!</definedName>
    <definedName name="_RIV5429e284d1f64b569a01300439763fd6" hidden="1">#REF!</definedName>
    <definedName name="_RIV542d6fbd717043688fa7070d8be41d11" localSheetId="10"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10" hidden="1">'[3]Stockholders'' Equity'!#REF!</definedName>
    <definedName name="_RIV543ec2f3dce5405b9cca6f5ee3456d7b" localSheetId="2" hidden="1">#REF!</definedName>
    <definedName name="_RIV543ec2f3dce5405b9cca6f5ee3456d7b" hidden="1">'[3]Stockholders'' Equity'!#REF!</definedName>
    <definedName name="_RIV5492647ba9094466a975f1c8a8b6fd0b" hidden="1">#REF!</definedName>
    <definedName name="_RIV549908babf474695af73ebda9b4d6fcf" hidden="1">#REF!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10" hidden="1">#REF!</definedName>
    <definedName name="_RIV54fecbe4eea44215932b6b273ffec259" hidden="1">#REF!</definedName>
    <definedName name="_RIV55072ee2701749369d3718deee6c6a1d" hidden="1">#REF!</definedName>
    <definedName name="_RIV551d77e1df9b455583925cd2edb000bc" localSheetId="10" hidden="1">'[7]Realized Prices'!#REF!</definedName>
    <definedName name="_RIV551d77e1df9b455583925cd2edb000bc" hidden="1">'[7]Realized Prices'!#REF!</definedName>
    <definedName name="_RIV5528f82cc01f42508804be0eb91f03c2" localSheetId="10"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10" hidden="1">#REF!</definedName>
    <definedName name="_RIV55482ddc83d344478e63e65951f67645" localSheetId="2" hidden="1">#REF!</definedName>
    <definedName name="_RIV55482ddc83d344478e63e65951f67645" hidden="1">#REF!</definedName>
    <definedName name="_RIV5554b06f2fd6456cb5e797e717a799ca" localSheetId="10" hidden="1">'[7]M&amp;M'!#REF!</definedName>
    <definedName name="_RIV5554b06f2fd6456cb5e797e717a799ca" hidden="1">'[7]M&amp;M'!#REF!</definedName>
    <definedName name="_RIV5562ed5b3d2c453cb4aa0f6d019bfd65" localSheetId="10" hidden="1">'4) Production'!#REF!</definedName>
    <definedName name="_RIV5562ed5b3d2c453cb4aa0f6d019bfd65" hidden="1">'4) Production'!#REF!</definedName>
    <definedName name="_RIV557a9f9868214dc6b1e8c58f5baee631" localSheetId="1" hidden="1">#REF!</definedName>
    <definedName name="_RIV557a9f9868214dc6b1e8c58f5baee631" localSheetId="10" hidden="1">#REF!</definedName>
    <definedName name="_RIV557a9f9868214dc6b1e8c58f5baee631" localSheetId="2"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10" hidden="1">#REF!</definedName>
    <definedName name="_RIV55bc51736e1f474f86113de36a58466c" localSheetId="2" hidden="1">#REF!</definedName>
    <definedName name="_RIV55bc51736e1f474f86113de36a58466c" hidden="1">#REF!</definedName>
    <definedName name="_RIV55e1baabcf344e26866cd06ab8b48806" hidden="1">#REF!</definedName>
    <definedName name="_RIV55ec5dcf5d5946248bf61799be35cf43" hidden="1">#REF!</definedName>
    <definedName name="_RIV55f441eea4f346c9b5798980fd912d8e" localSheetId="1" hidden="1">#REF!</definedName>
    <definedName name="_RIV55f441eea4f346c9b5798980fd912d8e" localSheetId="10" hidden="1">#REF!</definedName>
    <definedName name="_RIV55f441eea4f346c9b5798980fd912d8e" localSheetId="2" hidden="1">#REF!</definedName>
    <definedName name="_RIV55f441eea4f346c9b5798980fd912d8e" hidden="1">#REF!</definedName>
    <definedName name="_RIV56183070b6f74e29a19b97c6bf4d4e1c" localSheetId="1" hidden="1">#REF!</definedName>
    <definedName name="_RIV56183070b6f74e29a19b97c6bf4d4e1c" localSheetId="10" hidden="1">#REF!</definedName>
    <definedName name="_RIV56183070b6f74e29a19b97c6bf4d4e1c" localSheetId="2" hidden="1">#REF!</definedName>
    <definedName name="_RIV56183070b6f74e29a19b97c6bf4d4e1c" hidden="1">#REF!</definedName>
    <definedName name="_RIV5631a8e658d04039a8f6ea48ed328e04" localSheetId="1" hidden="1">#REF!</definedName>
    <definedName name="_RIV5631a8e658d04039a8f6ea48ed328e04" localSheetId="10" hidden="1">#REF!</definedName>
    <definedName name="_RIV5631a8e658d04039a8f6ea48ed328e04" localSheetId="2" hidden="1">#REF!</definedName>
    <definedName name="_RIV5631a8e658d04039a8f6ea48ed328e04" hidden="1">#REF!</definedName>
    <definedName name="_RIV5641ee90a64244c0b29f641293111145" localSheetId="10" hidden="1">#REF!</definedName>
    <definedName name="_RIV5641ee90a64244c0b29f641293111145" hidden="1">#REF!</definedName>
    <definedName name="_RIV5659f31dc75340d2824fd94ab090f281" localSheetId="10"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10" hidden="1">#REF!</definedName>
    <definedName name="_RIV567edfb90c1543dc9adcf6ec23ea0f48" localSheetId="2"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10"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10" hidden="1">#REF!</definedName>
    <definedName name="_RIV56e2872d1cb44dff917edf770c531db6" localSheetId="2" hidden="1">'Supp. Info. for Earnings'!#REF!</definedName>
    <definedName name="_RIV56e2872d1cb44dff917edf770c531db6" hidden="1">#REF!</definedName>
    <definedName name="_RIV56e5bb8c25594a9bb8764a541b4a162f" localSheetId="1" hidden="1">#REF!</definedName>
    <definedName name="_RIV56e5bb8c25594a9bb8764a541b4a162f" localSheetId="10" hidden="1">#REF!</definedName>
    <definedName name="_RIV56e5bb8c25594a9bb8764a541b4a162f" localSheetId="2" hidden="1">#REF!</definedName>
    <definedName name="_RIV56e5bb8c25594a9bb8764a541b4a162f" hidden="1">#REF!</definedName>
    <definedName name="_RIV56e9b6d7ce324a5a9d0abb9df4bfcf4d" localSheetId="1" hidden="1">'[10]Devon key properties'!#REF!</definedName>
    <definedName name="_RIV56e9b6d7ce324a5a9d0abb9df4bfcf4d" localSheetId="10" hidden="1">'[10]Devon key properties'!#REF!</definedName>
    <definedName name="_RIV56e9b6d7ce324a5a9d0abb9df4bfcf4d" localSheetId="2"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Sheets'!$38:$38</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'8) Realized Pricing'!#REF!</definedName>
    <definedName name="_RIV571d6641e304493d8835ff36cb3663f5" localSheetId="10" hidden="1">'9) Asset Margins'!#REF!</definedName>
    <definedName name="_RIV571d6641e304493d8835ff36cb3663f5" localSheetId="2" hidden="1">'8) Realized Pricing'!#REF!</definedName>
    <definedName name="_RIV571d6641e304493d8835ff36cb3663f5" hidden="1">'8) Realized Pricing'!#REF!</definedName>
    <definedName name="_RIV572d6ed5c0174790ae1b9debca476784" localSheetId="10" hidden="1">#REF!</definedName>
    <definedName name="_RIV572d6ed5c0174790ae1b9debca476784" hidden="1">#REF!</definedName>
    <definedName name="_RIV574c49908d7d4623ae0cb9ee71d7d402" localSheetId="1" hidden="1">#REF!</definedName>
    <definedName name="_RIV574c49908d7d4623ae0cb9ee71d7d402" localSheetId="10" hidden="1">#REF!</definedName>
    <definedName name="_RIV574c49908d7d4623ae0cb9ee71d7d402" localSheetId="2" hidden="1">#REF!</definedName>
    <definedName name="_RIV574c49908d7d4623ae0cb9ee71d7d402" hidden="1">#REF!</definedName>
    <definedName name="_RIV574f1854012949fda37870b5495db305" localSheetId="1" hidden="1">#REF!</definedName>
    <definedName name="_RIV574f1854012949fda37870b5495db305" localSheetId="10" hidden="1">#REF!</definedName>
    <definedName name="_RIV574f1854012949fda37870b5495db305" localSheetId="2" hidden="1">#REF!</definedName>
    <definedName name="_RIV574f1854012949fda37870b5495db305" hidden="1">#REF!</definedName>
    <definedName name="_RIV575b316da1f4466abc4f9d16635c508c" hidden="1">[12]Derivatives!#REF!</definedName>
    <definedName name="_RIV576115a547b54016b47a4afa1291461c" localSheetId="10" hidden="1">'9) Asset Margins'!#REF!</definedName>
    <definedName name="_RIV576115a547b54016b47a4afa1291461c" hidden="1">'8) Realized Pricing'!$19:$19</definedName>
    <definedName name="_RIV57685cee36bc44acb59c52d2f493997b" localSheetId="10" hidden="1">#REF!</definedName>
    <definedName name="_RIV57685cee36bc44acb59c52d2f493997b" hidden="1">#REF!</definedName>
    <definedName name="_RIV576da4eae5384b99b2c4b37502ea911d" localSheetId="1" hidden="1">#REF!</definedName>
    <definedName name="_RIV576da4eae5384b99b2c4b37502ea911d" localSheetId="10" hidden="1">#REF!</definedName>
    <definedName name="_RIV576da4eae5384b99b2c4b37502ea911d" localSheetId="2" hidden="1">#REF!</definedName>
    <definedName name="_RIV576da4eae5384b99b2c4b37502ea911d" hidden="1">#REF!</definedName>
    <definedName name="_RIV57755ae292fe446f91d20a4846611982" localSheetId="1" hidden="1">#REF!</definedName>
    <definedName name="_RIV57755ae292fe446f91d20a4846611982" localSheetId="10" hidden="1">#REF!</definedName>
    <definedName name="_RIV57755ae292fe446f91d20a4846611982" localSheetId="2" hidden="1">#REF!</definedName>
    <definedName name="_RIV57755ae292fe446f91d20a4846611982" hidden="1">#REF!</definedName>
    <definedName name="_RIV57945aace17049f6bdd176585b0e2fa2" localSheetId="10" hidden="1">#REF!</definedName>
    <definedName name="_RIV57945aace17049f6bdd176585b0e2fa2" hidden="1">#REF!</definedName>
    <definedName name="_RIV579799d3bcc34013a2b77d3cad2e2acf" hidden="1">#REF!</definedName>
    <definedName name="_RIV579e139ed2c64c48956a525cb4a35c0a" hidden="1">#REF!</definedName>
    <definedName name="_RIV57e6df45c08e4002a3d320fae1bb332e" localSheetId="1" hidden="1">'5) Capital Expenditures'!#REF!</definedName>
    <definedName name="_RIV57e6df45c08e4002a3d320fae1bb332e" localSheetId="10" hidden="1">'5) Capital Expenditures'!#REF!</definedName>
    <definedName name="_RIV57e6df45c08e4002a3d320fae1bb332e" localSheetId="2" hidden="1">'5) Capital Expenditures'!#REF!</definedName>
    <definedName name="_RIV57e6df45c08e4002a3d320fae1bb332e" hidden="1">'5) Capital Expenditures'!#REF!</definedName>
    <definedName name="_RIV57fb5f77e24b41198d048bc851d72a70" localSheetId="10"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10" hidden="1">#REF!</definedName>
    <definedName name="_RIV585984e796d948edaa5f2fdf57ae9df5" localSheetId="2" hidden="1">#REF!</definedName>
    <definedName name="_RIV585984e796d948edaa5f2fdf57ae9df5" hidden="1">#REF!</definedName>
    <definedName name="_RIV585ba3db228144bb8052f2f09545494a" localSheetId="10" hidden="1">'[5]Share Based Comp. Disclosure'!#REF!</definedName>
    <definedName name="_RIV585ba3db228144bb8052f2f09545494a" hidden="1">'[5]Share Based Comp. Disclosure'!#REF!</definedName>
    <definedName name="_RIV588c25854e0d4f168b9e5d52a472eb8e" localSheetId="10" hidden="1">#REF!</definedName>
    <definedName name="_RIV588c25854e0d4f168b9e5d52a472eb8e" hidden="1">#REF!</definedName>
    <definedName name="_RIV58b556e7f432474f9d4d27356c91758e" localSheetId="10"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10" hidden="1">#REF!</definedName>
    <definedName name="_RIV5913fa984ef742f7849e623d44f2e45f" hidden="1">#REF!</definedName>
    <definedName name="_RIV59189b54a68a480cba6b40b09c9a8ce7" localSheetId="10" hidden="1">#REF!</definedName>
    <definedName name="_RIV59189b54a68a480cba6b40b09c9a8ce7" hidden="1">#REF!</definedName>
    <definedName name="_RIV5924e97884f14c659d25ac2fe24f495d" localSheetId="10" hidden="1">#REF!</definedName>
    <definedName name="_RIV5924e97884f14c659d25ac2fe24f495d" hidden="1">#REF!</definedName>
    <definedName name="_RIV5937b3bfbe0a41dcb96a10be61713773" localSheetId="1" hidden="1">#REF!</definedName>
    <definedName name="_RIV5937b3bfbe0a41dcb96a10be61713773" localSheetId="10" hidden="1">#REF!</definedName>
    <definedName name="_RIV5937b3bfbe0a41dcb96a10be61713773" localSheetId="2" hidden="1">#REF!</definedName>
    <definedName name="_RIV5937b3bfbe0a41dcb96a10be61713773" hidden="1">#REF!</definedName>
    <definedName name="_RIV59443a68cda846aaa1ea608da2600691" hidden="1">#REF!</definedName>
    <definedName name="_RIV597283213d074f3faedff33f51e690e0" localSheetId="10"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Expenditures'!$33:$33</definedName>
    <definedName name="_RIV59b417e9b0bc47b984f90e5c08dffb53" hidden="1">#REF!</definedName>
    <definedName name="_RIV59ce00684fa542ea9d168dbc48a1f98d" localSheetId="10" hidden="1">'[5]Share Based Comp. Disclosure'!#REF!</definedName>
    <definedName name="_RIV59ce00684fa542ea9d168dbc48a1f98d" hidden="1">'[5]Share Based Comp. Disclosure'!#REF!</definedName>
    <definedName name="_RIV59ce697c5bb84f2a8a04dede11c07059" localSheetId="10" hidden="1">'9) Asset Margins'!$27:$27</definedName>
    <definedName name="_RIV59ce697c5bb84f2a8a04dede11c07059" hidden="1">'8) Realized Pricing'!$24:$24</definedName>
    <definedName name="_RIV59e013883f674431b6b4b62e726022a9" localSheetId="10" hidden="1">'9) Asset Margins'!#REF!</definedName>
    <definedName name="_RIV59e013883f674431b6b4b62e726022a9" hidden="1">'8) Realized Pricing'!#REF!</definedName>
    <definedName name="_RIV59e967f803cd4752be5e6a7bda95bd8b" localSheetId="10" hidden="1">'[7]DD&amp;A'!#REF!</definedName>
    <definedName name="_RIV59e967f803cd4752be5e6a7bda95bd8b" hidden="1">'[7]DD&amp;A'!#REF!</definedName>
    <definedName name="_RIV59e9f9c88ca547adb27ea422dec1b712" localSheetId="1" hidden="1">#REF!</definedName>
    <definedName name="_RIV59e9f9c88ca547adb27ea422dec1b712" localSheetId="10" hidden="1">#REF!</definedName>
    <definedName name="_RIV59e9f9c88ca547adb27ea422dec1b712" localSheetId="2" hidden="1">#REF!</definedName>
    <definedName name="_RIV59e9f9c88ca547adb27ea422dec1b712" hidden="1">#REF!</definedName>
    <definedName name="_RIV59f2a50566a746bbbef8a59e0870c92f" localSheetId="1" hidden="1">'1) Statements of Earnings'!#REF!</definedName>
    <definedName name="_RIV59f2a50566a746bbbef8a59e0870c92f" localSheetId="10" hidden="1">#REF!</definedName>
    <definedName name="_RIV59f2a50566a746bbbef8a59e0870c92f" localSheetId="2" hidden="1">'Supp. Info. for Earnings'!#REF!</definedName>
    <definedName name="_RIV59f2a50566a746bbbef8a59e0870c92f" hidden="1">#REF!</definedName>
    <definedName name="_RIV59fdc4caedfd44c8a51e7576b42dff1c" localSheetId="10"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10" hidden="1">'[7]Production and property taxes'!#REF!</definedName>
    <definedName name="_RIV5a2251f4b6b1400ba619d97093d0a149" hidden="1">'[7]Production and property taxes'!#REF!</definedName>
    <definedName name="_RIV5a4228b1b6c048ed8069ce34e7b21825" hidden="1">#REF!</definedName>
    <definedName name="_RIV5a427c2d0eee4a65a3cf498f59abfcd8" hidden="1">#REF!</definedName>
    <definedName name="_RIV5a4bc7504fea4dc1bf0e5ebe890b15fe" hidden="1">#REF!</definedName>
    <definedName name="_RIV5a51dbae611e464da4a325ff78ad053d" localSheetId="10" hidden="1">[7]LOE!#REF!</definedName>
    <definedName name="_RIV5a51dbae611e464da4a325ff78ad053d" hidden="1">[7]LOE!#REF!</definedName>
    <definedName name="_RIV5a6897fc459e4f26a5964f72c5885730" localSheetId="1" hidden="1">#REF!</definedName>
    <definedName name="_RIV5a6897fc459e4f26a5964f72c5885730" localSheetId="10" hidden="1">#REF!</definedName>
    <definedName name="_RIV5a6897fc459e4f26a5964f72c5885730" localSheetId="2" hidden="1">#REF!</definedName>
    <definedName name="_RIV5a6897fc459e4f26a5964f72c5885730" hidden="1">#REF!</definedName>
    <definedName name="_RIV5a7d5f10c9b0458b80e28465bac5748d" localSheetId="10"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10" hidden="1">'3) Statements of Cash Flows'!#REF!</definedName>
    <definedName name="_RIV5a8f633c98ad4f98a28cb7b7d569535a" localSheetId="2"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10" hidden="1">#REF!</definedName>
    <definedName name="_RIV5aaeb295f74244cd95b64a718ffa23f1" localSheetId="2" hidden="1">#REF!</definedName>
    <definedName name="_RIV5aaeb295f74244cd95b64a718ffa23f1" hidden="1">#REF!</definedName>
    <definedName name="_RIV5ac9ca4eb91e4a198ae703df5f591874" hidden="1">#REF!</definedName>
    <definedName name="_RIV5acc238ad24d4f288ff40bbd3f1fba64" localSheetId="10"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10"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10" hidden="1">#REF!</definedName>
    <definedName name="_RIV5b1d2624cc5e4ade9265e17abd22316b" localSheetId="2" hidden="1">#REF!</definedName>
    <definedName name="_RIV5b1d2624cc5e4ade9265e17abd22316b" hidden="1">#REF!</definedName>
    <definedName name="_RIV5b39dfff13c24095a5fb1a5595f2ab98" hidden="1">#REF!</definedName>
    <definedName name="_RIV5b3b4e757c59418da6c7df426b9c1bf8" localSheetId="10" hidden="1">'[8]Key Measures'!#REF!</definedName>
    <definedName name="_RIV5b3b4e757c59418da6c7df426b9c1bf8" hidden="1">'[8]Key Measures'!#REF!</definedName>
    <definedName name="_RIV5b5355105d8447a0857893db0714d902" localSheetId="10" hidden="1">#REF!</definedName>
    <definedName name="_RIV5b5355105d8447a0857893db0714d902" hidden="1">#REF!</definedName>
    <definedName name="_RIV5b5ea4355f034dd28be265ae00141826" localSheetId="1" hidden="1">#REF!</definedName>
    <definedName name="_RIV5b5ea4355f034dd28be265ae00141826" localSheetId="10" hidden="1">#REF!</definedName>
    <definedName name="_RIV5b5ea4355f034dd28be265ae00141826" localSheetId="2" hidden="1">#REF!</definedName>
    <definedName name="_RIV5b5ea4355f034dd28be265ae00141826" hidden="1">#REF!</definedName>
    <definedName name="_RIV5b820b9233ab4086b6cb44863441c8cf" localSheetId="1" hidden="1">'1) Statements of Earnings'!$20:$20</definedName>
    <definedName name="_RIV5b820b9233ab4086b6cb44863441c8cf" localSheetId="10" hidden="1">#REF!</definedName>
    <definedName name="_RIV5b820b9233ab4086b6cb44863441c8cf" localSheetId="2" hidden="1">'Supp. Info. for Earnings'!#REF!</definedName>
    <definedName name="_RIV5b820b9233ab4086b6cb44863441c8cf" hidden="1">#REF!</definedName>
    <definedName name="_RIV5b8d3fea29724f4f99ef22fa32790337" localSheetId="10"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10" hidden="1">#REF!</definedName>
    <definedName name="_RIV5b9cda6c576b49b898037c00411aba56" localSheetId="2"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10" hidden="1">'[7]Realized Prices'!#REF!</definedName>
    <definedName name="_RIV5bbd8d1163084529bfe6ba8d974a64d1" hidden="1">'[7]Realized Prices'!#REF!</definedName>
    <definedName name="_RIV5be59fa3ac674a3e9cfe997f49a652b7" localSheetId="10" hidden="1">#REF!</definedName>
    <definedName name="_RIV5be59fa3ac674a3e9cfe997f49a652b7" hidden="1">#REF!</definedName>
    <definedName name="_RIV5c09b49f56cf4f2baa21a3c436d0d727" localSheetId="1" hidden="1">#REF!</definedName>
    <definedName name="_RIV5c09b49f56cf4f2baa21a3c436d0d727" localSheetId="10" hidden="1">#REF!</definedName>
    <definedName name="_RIV5c09b49f56cf4f2baa21a3c436d0d727" localSheetId="2" hidden="1">#REF!</definedName>
    <definedName name="_RIV5c09b49f56cf4f2baa21a3c436d0d727" hidden="1">#REF!</definedName>
    <definedName name="_RIV5c12961300ab4e7b9eb3c526758092fb" hidden="1">#REF!</definedName>
    <definedName name="_RIV5c31256b01774361ae131b72aff7b213" localSheetId="10" hidden="1">#REF!</definedName>
    <definedName name="_RIV5c31256b01774361ae131b72aff7b213" hidden="1">#REF!</definedName>
    <definedName name="_RIV5c64839aa4174357a607d315c50e65e0" localSheetId="10" hidden="1">#REF!</definedName>
    <definedName name="_RIV5c64839aa4174357a607d315c50e65e0" hidden="1">#REF!</definedName>
    <definedName name="_RIV5c721feaa3d64605bde302cc06659f21" localSheetId="1" hidden="1">#REF!</definedName>
    <definedName name="_RIV5c721feaa3d64605bde302cc06659f21" localSheetId="10" hidden="1">#REF!</definedName>
    <definedName name="_RIV5c721feaa3d64605bde302cc06659f21" localSheetId="2" hidden="1">#REF!</definedName>
    <definedName name="_RIV5c721feaa3d64605bde302cc06659f21" hidden="1">#REF!</definedName>
    <definedName name="_RIV5c722970db45466687a19a1789919b73" localSheetId="10" hidden="1">#REF!</definedName>
    <definedName name="_RIV5c722970db45466687a19a1789919b73" hidden="1">#REF!</definedName>
    <definedName name="_RIV5c78c49db4de471396ffa15a9cbf4885" localSheetId="1" hidden="1">#REF!</definedName>
    <definedName name="_RIV5c78c49db4de471396ffa15a9cbf4885" localSheetId="10" hidden="1">#REF!</definedName>
    <definedName name="_RIV5c78c49db4de471396ffa15a9cbf4885" localSheetId="2" hidden="1">#REF!</definedName>
    <definedName name="_RIV5c78c49db4de471396ffa15a9cbf4885" hidden="1">#REF!</definedName>
    <definedName name="_RIV5c7b574f72d141ac9d0a7bf883f922d3" localSheetId="1" hidden="1">#REF!</definedName>
    <definedName name="_RIV5c7b574f72d141ac9d0a7bf883f922d3" localSheetId="10" hidden="1">#REF!</definedName>
    <definedName name="_RIV5c7b574f72d141ac9d0a7bf883f922d3" localSheetId="2" hidden="1">#REF!</definedName>
    <definedName name="_RIV5c7b574f72d141ac9d0a7bf883f922d3" hidden="1">#REF!</definedName>
    <definedName name="_RIV5cc1c9439b074d00bcd502c0de4f924d" localSheetId="1" hidden="1">#REF!</definedName>
    <definedName name="_RIV5cc1c9439b074d00bcd502c0de4f924d" localSheetId="10" hidden="1">#REF!</definedName>
    <definedName name="_RIV5cc1c9439b074d00bcd502c0de4f924d" localSheetId="2" hidden="1">#REF!</definedName>
    <definedName name="_RIV5cc1c9439b074d00bcd502c0de4f924d" hidden="1">#REF!</definedName>
    <definedName name="_RIV5cce88d5321d48fe8fe942a936f77012" hidden="1">'4) Production'!#REF!</definedName>
    <definedName name="_RIV5ce5f2c556fa453b8f50302f4d82b0c2" localSheetId="10"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10" hidden="1">#REF!</definedName>
    <definedName name="_RIV5ce98d30862a47ec8a20394e7419193d" localSheetId="2"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10" hidden="1">#REF!</definedName>
    <definedName name="_RIV5cfffebd437b4546b25c1302d5196b03" localSheetId="2" hidden="1">#REF!</definedName>
    <definedName name="_RIV5cfffebd437b4546b25c1302d5196b03" hidden="1">#REF!</definedName>
    <definedName name="_RIV5d2a3578070a42f2b9e887292e571096" localSheetId="1" hidden="1">#REF!</definedName>
    <definedName name="_RIV5d2a3578070a42f2b9e887292e571096" localSheetId="10" hidden="1">#REF!</definedName>
    <definedName name="_RIV5d2a3578070a42f2b9e887292e571096" localSheetId="2" hidden="1">#REF!</definedName>
    <definedName name="_RIV5d2a3578070a42f2b9e887292e571096" hidden="1">#REF!</definedName>
    <definedName name="_RIV5d40525631504701bca49bd540801fa6" hidden="1">#REF!</definedName>
    <definedName name="_RIV5d44e5528d924b4fb8679ed0ccbde985" localSheetId="10" hidden="1">'9) Asset Margins'!#REF!</definedName>
    <definedName name="_RIV5d44e5528d924b4fb8679ed0ccbde985" hidden="1">'8) Realized Pricing'!#REF!</definedName>
    <definedName name="_RIV5d45aad48f7e445ab67e8b031d85f5bf" hidden="1">#REF!</definedName>
    <definedName name="_RIV5d47eeeff8af4811b4c7233b53d1dac1" hidden="1">'5) Capital Expenditures'!#REF!</definedName>
    <definedName name="_RIV5d4b9c8ce3ac4fe2b6ad740308e6de8e" localSheetId="10"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10" hidden="1">#REF!</definedName>
    <definedName name="_RIV5d4d7c21a07d46dc9f350dede90d876c" localSheetId="2" hidden="1">#REF!</definedName>
    <definedName name="_RIV5d4d7c21a07d46dc9f350dede90d876c" hidden="1">#REF!</definedName>
    <definedName name="_RIV5d570e393e124d92a342b2c2d097a78f" localSheetId="1" hidden="1">#REF!</definedName>
    <definedName name="_RIV5d570e393e124d92a342b2c2d097a78f" localSheetId="10" hidden="1">#REF!</definedName>
    <definedName name="_RIV5d570e393e124d92a342b2c2d097a78f" localSheetId="2" hidden="1">#REF!</definedName>
    <definedName name="_RIV5d570e393e124d92a342b2c2d097a78f" hidden="1">#REF!</definedName>
    <definedName name="_RIV5d61cce8e5c642028985aa20b40b8057" localSheetId="10"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10" hidden="1">#REF!</definedName>
    <definedName name="_RIV5dad87bf2b5148c1b84b6bff108fbd42" localSheetId="2" hidden="1">#REF!</definedName>
    <definedName name="_RIV5dad87bf2b5148c1b84b6bff108fbd42" hidden="1">#REF!</definedName>
    <definedName name="_RIV5db72fed2db74323b4d3a20b8eccee9f" hidden="1">#REF!</definedName>
    <definedName name="_RIV5dbd1ca84ed64f219600c5fcb5b26754" localSheetId="10"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10" hidden="1">#REF!</definedName>
    <definedName name="_RIV5df9541aa7ec47e6b93a5ba04531f93a" localSheetId="2"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10" hidden="1">#REF!</definedName>
    <definedName name="_RIV5e1c280df8d44182ba9cbce14004b062" localSheetId="2" hidden="1">#REF!</definedName>
    <definedName name="_RIV5e1c280df8d44182ba9cbce14004b062" hidden="1">#REF!</definedName>
    <definedName name="_RIV5e1e2e997e824a8ebc6a382f6ce8b57b" localSheetId="10" hidden="1">'9) Asset Margins'!#REF!</definedName>
    <definedName name="_RIV5e1e2e997e824a8ebc6a382f6ce8b57b" hidden="1">'8) Realized Pricing'!#REF!</definedName>
    <definedName name="_RIV5e1fc32479854178b7bd73c0e74bd897" localSheetId="1" hidden="1">#REF!</definedName>
    <definedName name="_RIV5e1fc32479854178b7bd73c0e74bd897" localSheetId="10" hidden="1">'[3]Statements of Earnings'!#REF!</definedName>
    <definedName name="_RIV5e1fc32479854178b7bd73c0e74bd897" localSheetId="2" hidden="1">#REF!</definedName>
    <definedName name="_RIV5e1fc32479854178b7bd73c0e74bd897" hidden="1">'[3]Statements of Earnings'!#REF!</definedName>
    <definedName name="_RIV5e23df345cca4addb13edc75de987f52" localSheetId="10" hidden="1">'[7]Production and property taxes'!#REF!</definedName>
    <definedName name="_RIV5e23df345cca4addb13edc75de987f52" hidden="1">'[7]Production and property taxes'!#REF!</definedName>
    <definedName name="_RIV5e3f5648ac24498e894170e1ca96290d" localSheetId="10" hidden="1">#REF!</definedName>
    <definedName name="_RIV5e3f5648ac24498e894170e1ca96290d" hidden="1">#REF!</definedName>
    <definedName name="_RIV5e87eb9668c94409aee1a6d43ee13cdf" hidden="1">#REF!</definedName>
    <definedName name="_RIV5e894c5f05c94ee1b7e9da18ff9ab3fb" localSheetId="10"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10" hidden="1">#REF!</definedName>
    <definedName name="_RIV5ea15de6b5c34928aad66c3a53decd34" hidden="1">#REF!</definedName>
    <definedName name="_RIV5ea54f79f77f41989fbf8195fb514ccf" localSheetId="10" hidden="1">#REF!</definedName>
    <definedName name="_RIV5ea54f79f77f41989fbf8195fb514ccf" hidden="1">#REF!</definedName>
    <definedName name="_RIV5eaa8e2efe554766a81055e2e8126035" localSheetId="1" hidden="1">#REF!</definedName>
    <definedName name="_RIV5eaa8e2efe554766a81055e2e8126035" localSheetId="10" hidden="1">#REF!</definedName>
    <definedName name="_RIV5eaa8e2efe554766a81055e2e8126035" localSheetId="2" hidden="1">#REF!</definedName>
    <definedName name="_RIV5eaa8e2efe554766a81055e2e8126035" hidden="1">#REF!</definedName>
    <definedName name="_RIV5eb3516d75804dfd8233f9dc4655a8c4" localSheetId="10" hidden="1">'[7]Realized Prices'!#REF!</definedName>
    <definedName name="_RIV5eb3516d75804dfd8233f9dc4655a8c4" hidden="1">'[7]Realized Prices'!#REF!</definedName>
    <definedName name="_RIV5eb7be8296f240a596c866e0c7d78a16" localSheetId="10" hidden="1">'9) Asset Margins'!#REF!</definedName>
    <definedName name="_RIV5eb7be8296f240a596c866e0c7d78a16" hidden="1">'8) Realized Pricing'!$10:$10</definedName>
    <definedName name="_RIV5ec89670171d4021a7de1f4a7493cf67" localSheetId="10"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10"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10" hidden="1">#REF!</definedName>
    <definedName name="_RIV5f6fb96df2814dd9b2d47ae98c62a989" localSheetId="2" hidden="1">#REF!</definedName>
    <definedName name="_RIV5f6fb96df2814dd9b2d47ae98c62a989" hidden="1">#REF!</definedName>
    <definedName name="_RIV5f7ea0a1e5694ae4aaba09c4a6602639" localSheetId="1" hidden="1">'1) Statements of Earnings'!#REF!</definedName>
    <definedName name="_RIV5f7ea0a1e5694ae4aaba09c4a6602639" localSheetId="10" hidden="1">#REF!</definedName>
    <definedName name="_RIV5f7ea0a1e5694ae4aaba09c4a6602639" localSheetId="2" hidden="1">'Supp. Info. for Earnings'!#REF!</definedName>
    <definedName name="_RIV5f7ea0a1e5694ae4aaba09c4a6602639" hidden="1">#REF!</definedName>
    <definedName name="_RIV5f8d7e621ea547f5b9317f5aa0db555d" localSheetId="10" hidden="1">#REF!</definedName>
    <definedName name="_RIV5f8d7e621ea547f5b9317f5aa0db555d" hidden="1">#REF!</definedName>
    <definedName name="_RIV5fa99ece620c40a7a002765f2c4907cd" hidden="1">#REF!</definedName>
    <definedName name="_RIV5fb16480874848aab79132808b2a7c21" localSheetId="10" hidden="1">#REF!</definedName>
    <definedName name="_RIV5fb16480874848aab79132808b2a7c21" hidden="1">#REF!</definedName>
    <definedName name="_RIV5fb294fce4964d8fb57e65e2925c6997" localSheetId="1" hidden="1">'3) Statements of Cash Flows'!#REF!</definedName>
    <definedName name="_RIV5fb294fce4964d8fb57e65e2925c6997" localSheetId="10" hidden="1">'3) Statements of Cash Flows'!#REF!</definedName>
    <definedName name="_RIV5fb294fce4964d8fb57e65e2925c6997" localSheetId="2"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10" hidden="1">#REF!</definedName>
    <definedName name="_RIV5fc66ba40dc6416e963d491aaa48f68b" localSheetId="2" hidden="1">#REF!</definedName>
    <definedName name="_RIV5fc66ba40dc6416e963d491aaa48f68b" hidden="1">#REF!</definedName>
    <definedName name="_RIV5ffba71b382a4006bb7fe630b6633c05" localSheetId="10" hidden="1">#REF!</definedName>
    <definedName name="_RIV5ffba71b382a4006bb7fe630b6633c05" hidden="1">#REF!</definedName>
    <definedName name="_RIV6004fa792bf8448babab98ed2cbf5eed" localSheetId="1" hidden="1">#REF!</definedName>
    <definedName name="_RIV6004fa792bf8448babab98ed2cbf5eed" localSheetId="10" hidden="1">#REF!</definedName>
    <definedName name="_RIV6004fa792bf8448babab98ed2cbf5eed" localSheetId="2" hidden="1">#REF!</definedName>
    <definedName name="_RIV6004fa792bf8448babab98ed2cbf5eed" hidden="1">#REF!</definedName>
    <definedName name="_RIV60083af29e7c40faa0133148386252e0" localSheetId="10" hidden="1">[7]Derivatives!#REF!</definedName>
    <definedName name="_RIV60083af29e7c40faa0133148386252e0" hidden="1">[7]Derivatives!#REF!</definedName>
    <definedName name="_RIV600ceb998e96486c8bd2b680033f2916" localSheetId="10" hidden="1">#REF!</definedName>
    <definedName name="_RIV600ceb998e96486c8bd2b680033f2916" hidden="1">#REF!</definedName>
    <definedName name="_RIV6013e95f31814dda99e3fa95be5af63f" hidden="1">#REF!</definedName>
    <definedName name="_RIV6020b4e84b11440c8582baab10f9e809" localSheetId="10"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10"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10" hidden="1">'2) Balance Sheets'!#REF!</definedName>
    <definedName name="_RIV607d43cc3d844ec89c55ebf698a060ef" localSheetId="2"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10" hidden="1">#REF!</definedName>
    <definedName name="_RIV609a48c781894b92892a03f37e521001" localSheetId="2" hidden="1">#REF!</definedName>
    <definedName name="_RIV609a48c781894b92892a03f37e521001" hidden="1">#REF!</definedName>
    <definedName name="_RIV60a030d3438445ff8d2bab9dfbbb6a6f" hidden="1">#REF!</definedName>
    <definedName name="_RIV60b6478d4fe94a0cba9a59e7d5a68789" localSheetId="10" hidden="1">'9) Asset Margins'!#REF!</definedName>
    <definedName name="_RIV60b6478d4fe94a0cba9a59e7d5a68789" hidden="1">'8) Realized Pricing'!$9:$9</definedName>
    <definedName name="_RIV60bd405c23904e5a874e54deea9d9cb4" localSheetId="10" hidden="1">'4) Production'!#REF!</definedName>
    <definedName name="_RIV60bd405c23904e5a874e54deea9d9cb4" hidden="1">'4) Production'!#REF!</definedName>
    <definedName name="_RIV60bd7a6c348f4b6cb6eef28f50e7f98c" localSheetId="1" hidden="1">#REF!</definedName>
    <definedName name="_RIV60bd7a6c348f4b6cb6eef28f50e7f98c" localSheetId="10" hidden="1">#REF!</definedName>
    <definedName name="_RIV60bd7a6c348f4b6cb6eef28f50e7f98c" localSheetId="2"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10" hidden="1">'[3]Cash Flows'!#REF!</definedName>
    <definedName name="_RIV6117412c05b24fef9f0ef184b83022eb" localSheetId="2" hidden="1">#REF!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10" hidden="1">'[7]DD&amp;A'!#REF!</definedName>
    <definedName name="_RIV61816f4ea0d64f2aa51436f67f38888d" hidden="1">'[7]DD&amp;A'!#REF!</definedName>
    <definedName name="_RIV6188b059e5d1446281a2ecba8bdca12e" localSheetId="1" hidden="1">#REF!</definedName>
    <definedName name="_RIV6188b059e5d1446281a2ecba8bdca12e" localSheetId="10" hidden="1">#REF!</definedName>
    <definedName name="_RIV6188b059e5d1446281a2ecba8bdca12e" localSheetId="2"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10" hidden="1">#REF!</definedName>
    <definedName name="_RIV61d68b75b3924815b480f9dd9cf2c9e7" hidden="1">#REF!</definedName>
    <definedName name="_RIV61de27c8b4b2402c88df61def61a163b" hidden="1">#REF!</definedName>
    <definedName name="_RIV61e3530fb6d549ff93b21d4056d4a1ca" hidden="1">#REF!</definedName>
    <definedName name="_RIV61eeca27d1064a26999f27ccd3f3c929" localSheetId="10" hidden="1">#REF!</definedName>
    <definedName name="_RIV61eeca27d1064a26999f27ccd3f3c929" hidden="1">#REF!</definedName>
    <definedName name="_RIV61ef8465c4894aeca1226e33f0f17764" hidden="1">#REF!</definedName>
    <definedName name="_RIV61f858db6874455aa8edb95903af7782" hidden="1">#REF!</definedName>
    <definedName name="_RIV6219a32466054534a7b2dcd0d9877c3f" localSheetId="1" hidden="1">#REF!</definedName>
    <definedName name="_RIV6219a32466054534a7b2dcd0d9877c3f" localSheetId="10" hidden="1">#REF!</definedName>
    <definedName name="_RIV6219a32466054534a7b2dcd0d9877c3f" localSheetId="2" hidden="1">#REF!</definedName>
    <definedName name="_RIV6219a32466054534a7b2dcd0d9877c3f" hidden="1">#REF!</definedName>
    <definedName name="_RIV62415ef8d9a84e2593addb3b73ee12c5" localSheetId="10" hidden="1">#REF!</definedName>
    <definedName name="_RIV62415ef8d9a84e2593addb3b73ee12c5" hidden="1">#REF!</definedName>
    <definedName name="_RIV625bb34b073c48189a932c14e63c1127" hidden="1">#REF!</definedName>
    <definedName name="_RIV6281539041244e21be89f406ba5e9a78" localSheetId="10" hidden="1">[7]Derivatives!#REF!</definedName>
    <definedName name="_RIV6281539041244e21be89f406ba5e9a78" hidden="1">[7]Derivatives!#REF!</definedName>
    <definedName name="_RIV62e7cf2400614aa0804af9f908ac483e" localSheetId="1" hidden="1">#REF!</definedName>
    <definedName name="_RIV62e7cf2400614aa0804af9f908ac483e" localSheetId="10" hidden="1">#REF!</definedName>
    <definedName name="_RIV62e7cf2400614aa0804af9f908ac483e" localSheetId="2"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#REF!</definedName>
    <definedName name="_RIV630864371db94e93b0b8d7f3d4ff6902" localSheetId="10" hidden="1">#REF!</definedName>
    <definedName name="_RIV630864371db94e93b0b8d7f3d4ff6902" localSheetId="2" hidden="1">#REF!</definedName>
    <definedName name="_RIV630864371db94e93b0b8d7f3d4ff6902" hidden="1">#REF!</definedName>
    <definedName name="_RIV6328893d002644288f11f3c7a79406c3" localSheetId="1" hidden="1">#REF!</definedName>
    <definedName name="_RIV6328893d002644288f11f3c7a79406c3" localSheetId="10" hidden="1">#REF!</definedName>
    <definedName name="_RIV6328893d002644288f11f3c7a79406c3" localSheetId="2" hidden="1">#REF!</definedName>
    <definedName name="_RIV6328893d002644288f11f3c7a79406c3" hidden="1">#REF!</definedName>
    <definedName name="_RIV632e8594198b41479b4841ca9ec4edce" localSheetId="1" hidden="1">'5) Capital Expenditures'!#REF!</definedName>
    <definedName name="_RIV632e8594198b41479b4841ca9ec4edce" localSheetId="10" hidden="1">'5) Capital Expenditures'!#REF!</definedName>
    <definedName name="_RIV632e8594198b41479b4841ca9ec4edce" localSheetId="2"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10" hidden="1">'3) Statements of Cash Flows'!#REF!</definedName>
    <definedName name="_RIV634653ecf25c46ff970cb6a6dd6aef27" hidden="1">'3) Statements of Cash Flows'!#REF!</definedName>
    <definedName name="_RIV6348038146f94c25a229776bba05747f" localSheetId="10" hidden="1">'[7]M&amp;M'!#REF!</definedName>
    <definedName name="_RIV6348038146f94c25a229776bba05747f" hidden="1">'[7]M&amp;M'!#REF!</definedName>
    <definedName name="_RIV636a35f593014137a0a9bce6a9dfb022" hidden="1">#REF!</definedName>
    <definedName name="_RIV638bce0afb0d4ecba4a8c0d5653f5108" localSheetId="10"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10" hidden="1">#REF!</definedName>
    <definedName name="_RIV63e40d0829d34bad967e88cb2f807237" hidden="1">#REF!</definedName>
    <definedName name="_RIV63eb9c2e313545d8b3bbfd680c486207" localSheetId="10"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10" hidden="1">#REF!</definedName>
    <definedName name="_RIV6429e529557e4ee0aac639e9a5781a7d" localSheetId="2" hidden="1">#REF!</definedName>
    <definedName name="_RIV6429e529557e4ee0aac639e9a5781a7d" hidden="1">#REF!</definedName>
    <definedName name="_RIV64736017daac447084bf13ef467a2d5f" localSheetId="10"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10" hidden="1">#REF!</definedName>
    <definedName name="_RIV64be83fe087a49d187a7570843ea69d2" localSheetId="2" hidden="1">#REF!</definedName>
    <definedName name="_RIV64be83fe087a49d187a7570843ea69d2" hidden="1">#REF!</definedName>
    <definedName name="_RIV64dece0480d245a39783416668ccdd1e" localSheetId="10" hidden="1">'[7]Realized Prices'!#REF!</definedName>
    <definedName name="_RIV64dece0480d245a39783416668ccdd1e" hidden="1">'[7]Realized Prices'!#REF!</definedName>
    <definedName name="_RIV64e84a2d1a084c50a48a60b31416ebb8" localSheetId="10" hidden="1">'[7]Oil, Gas &amp; NGL Sales'!#REF!</definedName>
    <definedName name="_RIV64e84a2d1a084c50a48a60b31416ebb8" hidden="1">'[7]Oil, Gas &amp; NGL Sales'!#REF!</definedName>
    <definedName name="_RIV6515281764c042d7817948051a88e511" localSheetId="1" hidden="1">'8) Realized Pricing'!#REF!</definedName>
    <definedName name="_RIV6515281764c042d7817948051a88e511" localSheetId="10" hidden="1">'9) Asset Margins'!#REF!</definedName>
    <definedName name="_RIV6515281764c042d7817948051a88e511" localSheetId="2" hidden="1">'8) Realized Pricing'!#REF!</definedName>
    <definedName name="_RIV6515281764c042d7817948051a88e511" hidden="1">'8) Realized Pricing'!#REF!</definedName>
    <definedName name="_RIV65228cdc53be4c8691ea0c27e664a4f2" hidden="1">#REF!</definedName>
    <definedName name="_RIV652a6014151848a3a6c14ba1a4e9b24f" localSheetId="1" hidden="1">'12) Other Non-GAAP'!#REF!</definedName>
    <definedName name="_RIV652a6014151848a3a6c14ba1a4e9b24f" localSheetId="10" hidden="1">'12) Other Non-GAAP'!#REF!</definedName>
    <definedName name="_RIV652a6014151848a3a6c14ba1a4e9b24f" localSheetId="2" hidden="1">'12) Other Non-GAAP'!#REF!</definedName>
    <definedName name="_RIV652a6014151848a3a6c14ba1a4e9b24f" hidden="1">'12)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10" hidden="1">#REF!</definedName>
    <definedName name="_RIV6535bb92b04041149b841778053b627c" localSheetId="2" hidden="1">'Supp. Info. for Earnings'!#REF!</definedName>
    <definedName name="_RIV6535bb92b04041149b841778053b627c" hidden="1">#REF!</definedName>
    <definedName name="_RIV6535d82edd4b401b812ceecf31e34e49" localSheetId="10" hidden="1">#REF!</definedName>
    <definedName name="_RIV6535d82edd4b401b812ceecf31e34e49" hidden="1">#REF!</definedName>
    <definedName name="_RIV654ac1c1f8944fd18de44e8e5fdb2829" hidden="1">'2) Balance Sheets'!$28:$28</definedName>
    <definedName name="_RIV654c944b06c04a769d185df7f9444c5f" localSheetId="10" hidden="1">#REF!</definedName>
    <definedName name="_RIV654c944b06c04a769d185df7f9444c5f" hidden="1">#REF!</definedName>
    <definedName name="_RIV655e665116374d1bac8b96bf6e6797a2" localSheetId="10" hidden="1">'[6]Segment Information'!#REF!</definedName>
    <definedName name="_RIV655e665116374d1bac8b96bf6e6797a2" hidden="1">'[6]Segment Information'!#REF!</definedName>
    <definedName name="_RIV656b2f19b36549738fbcdc64e4ba66d4" localSheetId="10" hidden="1">#REF!</definedName>
    <definedName name="_RIV656b2f19b36549738fbcdc64e4ba66d4" hidden="1">#REF!</definedName>
    <definedName name="_RIV656d0a7c70c3458fb6859f94d5eeda70" localSheetId="1" hidden="1">#REF!</definedName>
    <definedName name="_RIV656d0a7c70c3458fb6859f94d5eeda70" localSheetId="10" hidden="1">#REF!</definedName>
    <definedName name="_RIV656d0a7c70c3458fb6859f94d5eeda70" localSheetId="2" hidden="1">#REF!</definedName>
    <definedName name="_RIV656d0a7c70c3458fb6859f94d5eeda70" hidden="1">#REF!</definedName>
    <definedName name="_RIV6574172f4ab042cba0558bad475c79f6" localSheetId="1" hidden="1">#REF!</definedName>
    <definedName name="_RIV6574172f4ab042cba0558bad475c79f6" localSheetId="10" hidden="1">#REF!</definedName>
    <definedName name="_RIV6574172f4ab042cba0558bad475c79f6" localSheetId="2" hidden="1">#REF!</definedName>
    <definedName name="_RIV6574172f4ab042cba0558bad475c79f6" hidden="1">#REF!</definedName>
    <definedName name="_RIV657e5a583a174ddc891001c2c32450e4" localSheetId="10" hidden="1">[7]Pricing!#REF!</definedName>
    <definedName name="_RIV657e5a583a174ddc891001c2c32450e4" hidden="1">[7]Pricing!#REF!</definedName>
    <definedName name="_RIV6580d6b122d54749b07050367ad28268" localSheetId="10"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10" hidden="1">#REF!</definedName>
    <definedName name="_RIV65ac9178bcf14d9492187f78182906b9" localSheetId="2" hidden="1">#REF!</definedName>
    <definedName name="_RIV65ac9178bcf14d9492187f78182906b9" hidden="1">#REF!</definedName>
    <definedName name="_RIV65c9c73f30cc41858ba96001c869fa07" hidden="1">#REF!</definedName>
    <definedName name="_RIV65dba696655642c8ab529d500a206577" localSheetId="1" hidden="1">#REF!</definedName>
    <definedName name="_RIV65dba696655642c8ab529d500a206577" localSheetId="10" hidden="1">#REF!</definedName>
    <definedName name="_RIV65dba696655642c8ab529d500a206577" localSheetId="2" hidden="1">#REF!</definedName>
    <definedName name="_RIV65dba696655642c8ab529d500a206577" hidden="1">#REF!</definedName>
    <definedName name="_RIV65de6a6a4eae4f888933f5fa7fd596bb" localSheetId="1" hidden="1">#REF!</definedName>
    <definedName name="_RIV65de6a6a4eae4f888933f5fa7fd596bb" localSheetId="10" hidden="1">#REF!</definedName>
    <definedName name="_RIV65de6a6a4eae4f888933f5fa7fd596bb" localSheetId="2"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10"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10" hidden="1">#REF!</definedName>
    <definedName name="_RIV66882c35820d4118b4cc79bffdfb6ec9" localSheetId="2" hidden="1">#REF!</definedName>
    <definedName name="_RIV66882c35820d4118b4cc79bffdfb6ec9" hidden="1">#REF!</definedName>
    <definedName name="_RIV66a6ef30e14643278d98850676d7f91f" localSheetId="10"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10" hidden="1">#REF!</definedName>
    <definedName name="_RIV66c746bdafe546ba87d3b13c1f719c20" localSheetId="2"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10" hidden="1">#REF!</definedName>
    <definedName name="_RIV66e1fd838bdf4bad8a3e76cfab17b425" localSheetId="2" hidden="1">#REF!</definedName>
    <definedName name="_RIV66e1fd838bdf4bad8a3e76cfab17b425" hidden="1">#REF!</definedName>
    <definedName name="_RIV66f0a139f70d40a18af606f142be822c" localSheetId="10" hidden="1">#REF!</definedName>
    <definedName name="_RIV66f0a139f70d40a18af606f142be822c" hidden="1">#REF!</definedName>
    <definedName name="_RIV66f43971d4694289832c16ce76c60bae" localSheetId="1" hidden="1">#REF!</definedName>
    <definedName name="_RIV66f43971d4694289832c16ce76c60bae" localSheetId="10" hidden="1">#REF!</definedName>
    <definedName name="_RIV66f43971d4694289832c16ce76c60bae" localSheetId="2" hidden="1">#REF!</definedName>
    <definedName name="_RIV66f43971d4694289832c16ce76c60bae" hidden="1">#REF!</definedName>
    <definedName name="_RIV66fe10bd1b1048f2a660a33398c01e04" hidden="1">#REF!</definedName>
    <definedName name="_RIV6700652299374cf98dfc5ac99a03506c" localSheetId="1" hidden="1">#REF!</definedName>
    <definedName name="_RIV6700652299374cf98dfc5ac99a03506c" localSheetId="10" hidden="1">#REF!</definedName>
    <definedName name="_RIV6700652299374cf98dfc5ac99a03506c" localSheetId="2" hidden="1">#REF!</definedName>
    <definedName name="_RIV6700652299374cf98dfc5ac99a03506c" hidden="1">#REF!</definedName>
    <definedName name="_RIV67178268957d44b3aa8d9ed79c825dad" localSheetId="10" hidden="1">#REF!</definedName>
    <definedName name="_RIV67178268957d44b3aa8d9ed79c825dad" hidden="1">#REF!</definedName>
    <definedName name="_RIV671b053ad6ec4da9a324c5822621249f" hidden="1">#REF!</definedName>
    <definedName name="_RIV67377b21422b479c87499db228af039f" hidden="1">#REF!</definedName>
    <definedName name="_RIV674ef9e6f7264e6f8ef66f6655fc1b77" localSheetId="10"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10" hidden="1">#REF!</definedName>
    <definedName name="_RIV67acf4560bb54c80bcf0aeb037a05151" hidden="1">#REF!</definedName>
    <definedName name="_RIV67b4f88a628248bbbc7a31b35f9e6c97" hidden="1">#REF!</definedName>
    <definedName name="_RIV67b7ac3a6b67489d8668a749be35d169" localSheetId="10"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10" hidden="1">#REF!</definedName>
    <definedName name="_RIV681871a369b040959bdc466e772ceb5a" localSheetId="2" hidden="1">#REF!</definedName>
    <definedName name="_RIV681871a369b040959bdc466e772ceb5a" hidden="1">#REF!</definedName>
    <definedName name="_RIV682afdd5e6204974a3fecbe8d53e3d06" localSheetId="1" hidden="1">#REF!</definedName>
    <definedName name="_RIV682afdd5e6204974a3fecbe8d53e3d06" localSheetId="10" hidden="1">#REF!</definedName>
    <definedName name="_RIV682afdd5e6204974a3fecbe8d53e3d06" localSheetId="2" hidden="1">#REF!</definedName>
    <definedName name="_RIV682afdd5e6204974a3fecbe8d53e3d06" hidden="1">#REF!</definedName>
    <definedName name="_RIV682d381ae5e041649bf684290cc2f231" localSheetId="1" hidden="1">'[9]Restructuring Costs'!#REF!</definedName>
    <definedName name="_RIV682d381ae5e041649bf684290cc2f231" localSheetId="10" hidden="1">'[9]Restructuring Costs'!#REF!</definedName>
    <definedName name="_RIV682d381ae5e041649bf684290cc2f231" localSheetId="2"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10" hidden="1">#REF!</definedName>
    <definedName name="_RIV6856e43b3802475ebf3f1e7274876a39" localSheetId="2" hidden="1">#REF!</definedName>
    <definedName name="_RIV6856e43b3802475ebf3f1e7274876a39" hidden="1">#REF!</definedName>
    <definedName name="_RIV685aa4221cd34acf97456149947bd255" localSheetId="10"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10" hidden="1">#REF!</definedName>
    <definedName name="_RIV6876c044a45b40e296fd6d9cacd97fa6" localSheetId="2" hidden="1">'Supp. Info. for Earnings'!#REF!</definedName>
    <definedName name="_RIV6876c044a45b40e296fd6d9cacd97fa6" hidden="1">#REF!</definedName>
    <definedName name="_RIV68926375179442f4b7d3576c393ae0bd" localSheetId="1" hidden="1">'5) Capital Expenditures'!#REF!</definedName>
    <definedName name="_RIV68926375179442f4b7d3576c393ae0bd" localSheetId="10" hidden="1">'5) Capital Expenditures'!#REF!</definedName>
    <definedName name="_RIV68926375179442f4b7d3576c393ae0bd" localSheetId="2" hidden="1">'5) Capital Expenditures'!#REF!</definedName>
    <definedName name="_RIV68926375179442f4b7d3576c393ae0bd" hidden="1">'5) Capital Expenditures'!#REF!</definedName>
    <definedName name="_RIV68a823340de449a89f501bf070dfecc3" localSheetId="10" hidden="1">#REF!</definedName>
    <definedName name="_RIV68a823340de449a89f501bf070dfecc3" hidden="1">#REF!</definedName>
    <definedName name="_RIV68b140a560744deab826fdd5279d86a1" localSheetId="1" hidden="1">#REF!</definedName>
    <definedName name="_RIV68b140a560744deab826fdd5279d86a1" localSheetId="10" hidden="1">#REF!</definedName>
    <definedName name="_RIV68b140a560744deab826fdd5279d86a1" localSheetId="2" hidden="1">#REF!</definedName>
    <definedName name="_RIV68b140a560744deab826fdd5279d86a1" hidden="1">#REF!</definedName>
    <definedName name="_RIV68d87e5495294c068dacbbec11b68d8e" localSheetId="10" hidden="1">#REF!</definedName>
    <definedName name="_RIV68d87e5495294c068dacbbec11b68d8e" hidden="1">#REF!</definedName>
    <definedName name="_RIV68e8af9dd59e499285a8aa6e3c6297a7" localSheetId="10"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10" hidden="1">#REF!</definedName>
    <definedName name="_RIV6908d4081e1c406db06f12796906ddb9" localSheetId="2" hidden="1">#REF!</definedName>
    <definedName name="_RIV6908d4081e1c406db06f12796906ddb9" hidden="1">#REF!</definedName>
    <definedName name="_RIV6917dd5d32ab4d89ab383f6ff602d5fe" localSheetId="1" hidden="1">#REF!</definedName>
    <definedName name="_RIV6917dd5d32ab4d89ab383f6ff602d5fe" localSheetId="10" hidden="1">#REF!</definedName>
    <definedName name="_RIV6917dd5d32ab4d89ab383f6ff602d5fe" localSheetId="2" hidden="1">#REF!</definedName>
    <definedName name="_RIV6917dd5d32ab4d89ab383f6ff602d5fe" hidden="1">#REF!</definedName>
    <definedName name="_RIV6931b35b0495490f85b7c19f96824181" hidden="1">#REF!</definedName>
    <definedName name="_RIV69436129e3644eedb58cc33f4474fc67" localSheetId="10" hidden="1">'[5]Share Based Comp. Disclosure'!#REF!</definedName>
    <definedName name="_RIV69436129e3644eedb58cc33f4474fc67" hidden="1">'[5]Share Based Comp. Disclosure'!#REF!</definedName>
    <definedName name="_RIV6975d5b8c09747c59fcaa7cf7dfeac33" localSheetId="10" hidden="1">'[6]Segment Information'!#REF!</definedName>
    <definedName name="_RIV6975d5b8c09747c59fcaa7cf7dfeac33" hidden="1">'[6]Segment Information'!#REF!</definedName>
    <definedName name="_RIV69b4ba0192d14a40a3ad0a431840d13a" localSheetId="10" hidden="1">'9) Asset Margins'!#REF!</definedName>
    <definedName name="_RIV69b4ba0192d14a40a3ad0a431840d13a" hidden="1">'8) Realized Pricing'!#REF!</definedName>
    <definedName name="_RIV69d859268d0f475cb17b4c37be2e49b6" localSheetId="10" hidden="1">'9) Asset Margins'!#REF!</definedName>
    <definedName name="_RIV69d859268d0f475cb17b4c37be2e49b6" hidden="1">'8) Realized Pricing'!#REF!</definedName>
    <definedName name="_RIV6a1194b4c3d74da580351d3fe1ea857e" localSheetId="10" hidden="1">#REF!</definedName>
    <definedName name="_RIV6a1194b4c3d74da580351d3fe1ea857e" hidden="1">#REF!</definedName>
    <definedName name="_RIV6a1477ddb5084986857ee4a8292ca01d" localSheetId="10"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10" hidden="1">#REF!</definedName>
    <definedName name="_RIV6a22067ab21843299832c00a2802e808" localSheetId="2" hidden="1">#REF!</definedName>
    <definedName name="_RIV6a22067ab21843299832c00a2802e808" hidden="1">#REF!</definedName>
    <definedName name="_RIV6a43d2386f564dc282907e7c60c0dab8" localSheetId="1" hidden="1">#REF!</definedName>
    <definedName name="_RIV6a43d2386f564dc282907e7c60c0dab8" localSheetId="10" hidden="1">[3]Balance_Sheet!#REF!</definedName>
    <definedName name="_RIV6a43d2386f564dc282907e7c60c0dab8" localSheetId="2" hidden="1">#REF!</definedName>
    <definedName name="_RIV6a43d2386f564dc282907e7c60c0dab8" hidden="1">[3]Balance_Sheet!#REF!</definedName>
    <definedName name="_RIV6a5fec27f99c499db335701be019a507" hidden="1">#REF!</definedName>
    <definedName name="_RIV6a79b1485c674250b9ec19bc9f503215" localSheetId="10" hidden="1">'[8]Key Measures'!#REF!</definedName>
    <definedName name="_RIV6a79b1485c674250b9ec19bc9f503215" hidden="1">'[8]Key Measures'!#REF!</definedName>
    <definedName name="_RIV6a8425162c7d453c820b6f52f792f90b" localSheetId="10"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10" hidden="1">#REF!</definedName>
    <definedName name="_RIV6a950ec05ab8489ba20686a7f15fb2fe" localSheetId="2" hidden="1">#REF!</definedName>
    <definedName name="_RIV6a950ec05ab8489ba20686a7f15fb2fe" hidden="1">#REF!</definedName>
    <definedName name="_RIV6aa4bb00183545f899d7cf7ab88a08d5" localSheetId="1" hidden="1">#REF!</definedName>
    <definedName name="_RIV6aa4bb00183545f899d7cf7ab88a08d5" localSheetId="10" hidden="1">#REF!</definedName>
    <definedName name="_RIV6aa4bb00183545f899d7cf7ab88a08d5" localSheetId="2" hidden="1">#REF!</definedName>
    <definedName name="_RIV6aa4bb00183545f899d7cf7ab88a08d5" hidden="1">#REF!</definedName>
    <definedName name="_RIV6ab6e08546df4b8c9dd8067b86bbad1c" hidden="1">'2) Balance Sheets'!$26:$26</definedName>
    <definedName name="_RIV6ab75a7310c340709ed1fde613bf44c7" localSheetId="10" hidden="1">'[6]Segment Information'!#REF!</definedName>
    <definedName name="_RIV6ab75a7310c340709ed1fde613bf44c7" hidden="1">'[6]Segment Information'!#REF!</definedName>
    <definedName name="_RIV6adb79e4d69446739f1f37000b5569d0" localSheetId="10" hidden="1">#REF!</definedName>
    <definedName name="_RIV6adb79e4d69446739f1f37000b5569d0" hidden="1">#REF!</definedName>
    <definedName name="_RIV6add814af59d4c76bcb0c29b92ee8784" localSheetId="10" hidden="1">[7]Derivatives!#REF!</definedName>
    <definedName name="_RIV6add814af59d4c76bcb0c29b92ee8784" hidden="1">[7]Derivatives!#REF!</definedName>
    <definedName name="_RIV6af02403e7dd442182a6a344a34a3b80" localSheetId="10" hidden="1">'[8]Key Measures'!#REF!</definedName>
    <definedName name="_RIV6af02403e7dd442182a6a344a34a3b80" hidden="1">'[8]Key Measures'!#REF!</definedName>
    <definedName name="_RIV6afeafc47e434daf8f2dabb70252ece7" localSheetId="10"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10" hidden="1">'[3]Statements of Earnings'!#REF!</definedName>
    <definedName name="_RIV6b523c5f020b4e0faf8074d17825fd49" localSheetId="2" hidden="1">#REF!</definedName>
    <definedName name="_RIV6b523c5f020b4e0faf8074d17825fd49" hidden="1">'[3]Statements of Earnings'!#REF!</definedName>
    <definedName name="_RIV6b682d570481437c88ebe116865ce8e9" localSheetId="1" hidden="1">#REF!</definedName>
    <definedName name="_RIV6b682d570481437c88ebe116865ce8e9" localSheetId="10" hidden="1">#REF!</definedName>
    <definedName name="_RIV6b682d570481437c88ebe116865ce8e9" localSheetId="2"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10" hidden="1">[7]LOE!#REF!</definedName>
    <definedName name="_RIV6b97481372e9458fac3624a9933aff60" hidden="1">[7]LOE!#REF!</definedName>
    <definedName name="_RIV6bb4277a4bbd4d52a0e101838955e72b" localSheetId="1" hidden="1">#REF!</definedName>
    <definedName name="_RIV6bb4277a4bbd4d52a0e101838955e72b" localSheetId="10" hidden="1">#REF!</definedName>
    <definedName name="_RIV6bb4277a4bbd4d52a0e101838955e72b" localSheetId="2" hidden="1">#REF!</definedName>
    <definedName name="_RIV6bb4277a4bbd4d52a0e101838955e72b" hidden="1">#REF!</definedName>
    <definedName name="_RIV6bbc3b411dc346cba71362baff31bd0c" localSheetId="10" hidden="1">'[7]M&amp;M'!#REF!</definedName>
    <definedName name="_RIV6bbc3b411dc346cba71362baff31bd0c" hidden="1">'[7]M&amp;M'!#REF!</definedName>
    <definedName name="_RIV6bc3291f302a40f1bba7d3742866912a" localSheetId="1" hidden="1">#REF!</definedName>
    <definedName name="_RIV6bc3291f302a40f1bba7d3742866912a" localSheetId="10" hidden="1">#REF!</definedName>
    <definedName name="_RIV6bc3291f302a40f1bba7d3742866912a" localSheetId="2" hidden="1">#REF!</definedName>
    <definedName name="_RIV6bc3291f302a40f1bba7d3742866912a" hidden="1">#REF!</definedName>
    <definedName name="_RIV6bde5f860ea64317988f0b6c4462c250" localSheetId="10"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10" hidden="1">#REF!</definedName>
    <definedName name="_RIV6bee2023434e45819d6b24130d0139f5" localSheetId="2"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10"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10" hidden="1">'[9]Disc Op Sales'!#REF!</definedName>
    <definedName name="_RIV6c6e86bdbe524cfcb9ce157116fa9547" localSheetId="2" hidden="1">'[9]Disc Op Sales'!#REF!</definedName>
    <definedName name="_RIV6c6e86bdbe524cfcb9ce157116fa9547" hidden="1">'[9]Disc Op Sales'!#REF!</definedName>
    <definedName name="_RIV6c8b551c82e84c04887361a0703989ef" localSheetId="10" hidden="1">#REF!</definedName>
    <definedName name="_RIV6c8b551c82e84c04887361a0703989ef" hidden="1">#REF!</definedName>
    <definedName name="_RIV6ca5978d92e1486a83ab6d1d2845f224" localSheetId="1" hidden="1">#REF!</definedName>
    <definedName name="_RIV6ca5978d92e1486a83ab6d1d2845f224" localSheetId="10" hidden="1">#REF!</definedName>
    <definedName name="_RIV6ca5978d92e1486a83ab6d1d2845f224" localSheetId="2" hidden="1">#REF!</definedName>
    <definedName name="_RIV6ca5978d92e1486a83ab6d1d2845f224" hidden="1">#REF!</definedName>
    <definedName name="_RIV6cad7fa8a1ee4170a0f4475624c76b30" localSheetId="1" hidden="1">#REF!</definedName>
    <definedName name="_RIV6cad7fa8a1ee4170a0f4475624c76b30" localSheetId="10" hidden="1">#REF!</definedName>
    <definedName name="_RIV6cad7fa8a1ee4170a0f4475624c76b30" localSheetId="2" hidden="1">#REF!</definedName>
    <definedName name="_RIV6cad7fa8a1ee4170a0f4475624c76b30" hidden="1">#REF!</definedName>
    <definedName name="_RIV6cd097395098406a90c3b46b0f3317eb" localSheetId="10" hidden="1">#REF!</definedName>
    <definedName name="_RIV6cd097395098406a90c3b46b0f3317eb" hidden="1">#REF!</definedName>
    <definedName name="_RIV6cd18d965c294495a06617418766e9e3" localSheetId="1" hidden="1">#REF!</definedName>
    <definedName name="_RIV6cd18d965c294495a06617418766e9e3" localSheetId="10" hidden="1">#REF!</definedName>
    <definedName name="_RIV6cd18d965c294495a06617418766e9e3" localSheetId="2" hidden="1">#REF!</definedName>
    <definedName name="_RIV6cd18d965c294495a06617418766e9e3" hidden="1">#REF!</definedName>
    <definedName name="_RIV6cffbae2b77842d6839db6f8b8fa6935" localSheetId="10" hidden="1">#REF!</definedName>
    <definedName name="_RIV6cffbae2b77842d6839db6f8b8fa6935" hidden="1">#REF!</definedName>
    <definedName name="_RIV6d3ba9026d644ff68bb5398c6d89f66c" localSheetId="10" hidden="1">'[7]Net financing costs'!#REF!</definedName>
    <definedName name="_RIV6d3ba9026d644ff68bb5398c6d89f66c" hidden="1">'[7]Net financing costs'!#REF!</definedName>
    <definedName name="_RIV6d4461630e344a1fad139cda15063201" localSheetId="10"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10" hidden="1">#REF!</definedName>
    <definedName name="_RIV6d6f20763ed44014af47dafd16ad0640" localSheetId="2" hidden="1">'Supp. Info. for Earnings'!#REF!</definedName>
    <definedName name="_RIV6d6f20763ed44014af47dafd16ad0640" hidden="1">#REF!</definedName>
    <definedName name="_RIV6d93619fce664222a86a3287cf839598" localSheetId="1" hidden="1">[9]Production!#REF!</definedName>
    <definedName name="_RIV6d93619fce664222a86a3287cf839598" localSheetId="10" hidden="1">[9]Production!#REF!</definedName>
    <definedName name="_RIV6d93619fce664222a86a3287cf839598" localSheetId="2" hidden="1">[9]Production!#REF!</definedName>
    <definedName name="_RIV6d93619fce664222a86a3287cf839598" hidden="1">[9]Production!#REF!</definedName>
    <definedName name="_RIV6d9e381cf6934131bb4a1e1ebd4f375e" localSheetId="10" hidden="1">#REF!</definedName>
    <definedName name="_RIV6d9e381cf6934131bb4a1e1ebd4f375e" hidden="1">#REF!</definedName>
    <definedName name="_RIV6d9e7baa009640f383a865b14b71e2e5" hidden="1">#REF!</definedName>
    <definedName name="_RIV6da5a17fc70a4184870a0949df8815e0" localSheetId="10"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10" hidden="1">#REF!</definedName>
    <definedName name="_RIV6dae462254cb45c3aacb5f80d3fd7ba2" localSheetId="2" hidden="1">#REF!</definedName>
    <definedName name="_RIV6dae462254cb45c3aacb5f80d3fd7ba2" hidden="1">#REF!</definedName>
    <definedName name="_RIV6daeb25faf5d4ad197ec7b681805e243" hidden="1">#REF!</definedName>
    <definedName name="_RIV6de30187fc0c42aa96a97385fd9f375f" localSheetId="10"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10" hidden="1">#REF!</definedName>
    <definedName name="_RIV6e32d3f7532f404fa9632a8035097de7" localSheetId="2" hidden="1">#REF!</definedName>
    <definedName name="_RIV6e32d3f7532f404fa9632a8035097de7" hidden="1">#REF!</definedName>
    <definedName name="_RIV6e4270b8748c4e9eab1d6d713ecbd937" localSheetId="10"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10"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10"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10" hidden="1">'[3]Stockholders'' Equity'!#REF!</definedName>
    <definedName name="_RIV6efa2ac4c2f849a9863417e967363594" localSheetId="2" hidden="1">#REF!</definedName>
    <definedName name="_RIV6efa2ac4c2f849a9863417e967363594" hidden="1">'[3]Stockholders'' Equity'!#REF!</definedName>
    <definedName name="_RIV6f13b6668b61488daf1240d8d338a7c7" localSheetId="1" hidden="1">#REF!</definedName>
    <definedName name="_RIV6f13b6668b61488daf1240d8d338a7c7" localSheetId="10" hidden="1">#REF!</definedName>
    <definedName name="_RIV6f13b6668b61488daf1240d8d338a7c7" localSheetId="2"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10" hidden="1">#REF!</definedName>
    <definedName name="_RIV6f564996859c4405a88cc0be271ecf1b" localSheetId="2" hidden="1">#REF!</definedName>
    <definedName name="_RIV6f564996859c4405a88cc0be271ecf1b" hidden="1">#REF!</definedName>
    <definedName name="_RIV6fae73a9d97947a0a51feb5c5aef08cb" localSheetId="1" hidden="1">'[11]Segment Information'!#REF!</definedName>
    <definedName name="_RIV6fae73a9d97947a0a51feb5c5aef08cb" localSheetId="10" hidden="1">'[11]Segment Information'!#REF!</definedName>
    <definedName name="_RIV6fae73a9d97947a0a51feb5c5aef08cb" localSheetId="2" hidden="1">'[11]Segment Information'!#REF!</definedName>
    <definedName name="_RIV6fae73a9d97947a0a51feb5c5aef08cb" hidden="1">'[11]Segment Information'!#REF!</definedName>
    <definedName name="_RIV6fb3c235c90e48f6ba3dbeb37ea265fe" localSheetId="10" hidden="1">'[8]Key Measures'!#REF!</definedName>
    <definedName name="_RIV6fb3c235c90e48f6ba3dbeb37ea265fe" hidden="1">'[8]Key Measures'!#REF!</definedName>
    <definedName name="_RIV6fc2223188794a36b25eed6104eee5e2" localSheetId="1" hidden="1">#REF!</definedName>
    <definedName name="_RIV6fc2223188794a36b25eed6104eee5e2" localSheetId="10" hidden="1">#REF!</definedName>
    <definedName name="_RIV6fc2223188794a36b25eed6104eee5e2" localSheetId="2" hidden="1">#REF!</definedName>
    <definedName name="_RIV6fc2223188794a36b25eed6104eee5e2" hidden="1">#REF!</definedName>
    <definedName name="_RIV6fcb386169a84545996c056a15b865fa" hidden="1">'3) Statements of Cash Flows'!$22:$22</definedName>
    <definedName name="_RIV6fdbe955869c4e71a3bb41cef0065e72" localSheetId="10" hidden="1">'[6]Segment Information'!#REF!</definedName>
    <definedName name="_RIV6fdbe955869c4e71a3bb41cef0065e72" hidden="1">'[6]Segment Information'!#REF!</definedName>
    <definedName name="_RIV6fdc02ebf51f49e4adf8b8f799a96be9" localSheetId="10" hidden="1">#REF!</definedName>
    <definedName name="_RIV6fdc02ebf51f49e4adf8b8f799a96be9" hidden="1">#REF!</definedName>
    <definedName name="_RIV6fde6ac198074d608726c3885a1d27b4" hidden="1">'4) Production'!#REF!</definedName>
    <definedName name="_RIV6fe736ba0766456b80121c1dce2ea47e" localSheetId="10" hidden="1">'4) Production'!#REF!</definedName>
    <definedName name="_RIV6fe736ba0766456b80121c1dce2ea47e" hidden="1">'4) Production'!#REF!</definedName>
    <definedName name="_RIV6febeb6d1e134eeda0a3310be658a582" localSheetId="1" hidden="1">#REF!</definedName>
    <definedName name="_RIV6febeb6d1e134eeda0a3310be658a582" localSheetId="10" hidden="1">#REF!</definedName>
    <definedName name="_RIV6febeb6d1e134eeda0a3310be658a582" localSheetId="2" hidden="1">#REF!</definedName>
    <definedName name="_RIV6febeb6d1e134eeda0a3310be658a582" hidden="1">#REF!</definedName>
    <definedName name="_RIV6ff14f4b1a2a4e8d82560cf602c9d812" hidden="1">#REF!</definedName>
    <definedName name="_RIV70059eb9093b45d39fe13068baa6f2d1" hidden="1">#REF!</definedName>
    <definedName name="_RIV70239f2dd02647849c3f5d24762dae8e" localSheetId="10"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10" hidden="1">#REF!</definedName>
    <definedName name="_RIV7048c143c2624241ac58b7b5a9b829e9" localSheetId="2" hidden="1">#REF!</definedName>
    <definedName name="_RIV7048c143c2624241ac58b7b5a9b829e9" hidden="1">#REF!</definedName>
    <definedName name="_RIV705cce9f6cc5445d86b06b4f4299082b" localSheetId="1" hidden="1">#REF!</definedName>
    <definedName name="_RIV705cce9f6cc5445d86b06b4f4299082b" localSheetId="10" hidden="1">#REF!</definedName>
    <definedName name="_RIV705cce9f6cc5445d86b06b4f4299082b" localSheetId="2" hidden="1">#REF!</definedName>
    <definedName name="_RIV705cce9f6cc5445d86b06b4f4299082b" hidden="1">#REF!</definedName>
    <definedName name="_RIV7061ac9239c3462983847c6d73b740d5" hidden="1">#REF!</definedName>
    <definedName name="_RIV706aa89e732f4e3180b14b0abf78ce62" localSheetId="10" hidden="1">#REF!</definedName>
    <definedName name="_RIV706aa89e732f4e3180b14b0abf78ce62" hidden="1">#REF!</definedName>
    <definedName name="_RIV70c50dbcceb34d48a3653885f348ff9a" localSheetId="1" hidden="1">#REF!</definedName>
    <definedName name="_RIV70c50dbcceb34d48a3653885f348ff9a" localSheetId="10" hidden="1">#REF!</definedName>
    <definedName name="_RIV70c50dbcceb34d48a3653885f348ff9a" localSheetId="2" hidden="1">#REF!</definedName>
    <definedName name="_RIV70c50dbcceb34d48a3653885f348ff9a" hidden="1">#REF!</definedName>
    <definedName name="_RIV70c8d7e58b6e402994730e2af3af4821" localSheetId="10" hidden="1">#REF!</definedName>
    <definedName name="_RIV70c8d7e58b6e402994730e2af3af4821" hidden="1">#REF!</definedName>
    <definedName name="_RIV70ca8bc3d8674b2d8bb972af5e778bc0" localSheetId="10"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Expenditures'!$24:$24</definedName>
    <definedName name="_RIV712cc12fd48e4dd192a6533987c571c2" hidden="1">#REF!</definedName>
    <definedName name="_RIV71383dd1d80448d5950d051428fe7af5" localSheetId="10" hidden="1">'[7]Realized Prices'!#REF!</definedName>
    <definedName name="_RIV71383dd1d80448d5950d051428fe7af5" hidden="1">'[7]Realized Prices'!#REF!</definedName>
    <definedName name="_RIV7157071f5d984701b2287a2bdab9c807" hidden="1">#REF!</definedName>
    <definedName name="_RIV715aaedf04be4d83bdb4e939c3efc8b3" localSheetId="10" hidden="1">'[7]Net financing costs'!#REF!</definedName>
    <definedName name="_RIV715aaedf04be4d83bdb4e939c3efc8b3" hidden="1">'[7]Net financing costs'!#REF!</definedName>
    <definedName name="_RIV715e1e4dd0b147d4805fbcdff5878b15" hidden="1">#REF!</definedName>
    <definedName name="_RIV717d8d6ae90e48b2b6cd93769059240c" localSheetId="10" hidden="1">'[8]Key Measures'!#REF!</definedName>
    <definedName name="_RIV717d8d6ae90e48b2b6cd93769059240c" hidden="1">'[8]Key Measures'!#REF!</definedName>
    <definedName name="_RIV718c4078c90342699ce9c7d752f015a1" hidden="1">#REF!</definedName>
    <definedName name="_RIV71a3425d4cba457fa6e8fd3ad6d6996b" localSheetId="10" hidden="1">#REF!</definedName>
    <definedName name="_RIV71a3425d4cba457fa6e8fd3ad6d6996b" hidden="1">#REF!</definedName>
    <definedName name="_RIV71aa43fe448444a4b0388c2502a463a4" localSheetId="1" hidden="1">#REF!</definedName>
    <definedName name="_RIV71aa43fe448444a4b0388c2502a463a4" localSheetId="10" hidden="1">#REF!</definedName>
    <definedName name="_RIV71aa43fe448444a4b0388c2502a463a4" localSheetId="2" hidden="1">#REF!</definedName>
    <definedName name="_RIV71aa43fe448444a4b0388c2502a463a4" hidden="1">#REF!</definedName>
    <definedName name="_RIV71bcc1aaa7d7406f955385b5298d9428" localSheetId="1" hidden="1">#REF!</definedName>
    <definedName name="_RIV71bcc1aaa7d7406f955385b5298d9428" localSheetId="10" hidden="1">#REF!</definedName>
    <definedName name="_RIV71bcc1aaa7d7406f955385b5298d9428" localSheetId="2" hidden="1">#REF!</definedName>
    <definedName name="_RIV71bcc1aaa7d7406f955385b5298d9428" hidden="1">#REF!</definedName>
    <definedName name="_RIV71c135216aba4b62ba6df5f3833b16e0" localSheetId="10" hidden="1">#REF!</definedName>
    <definedName name="_RIV71c135216aba4b62ba6df5f3833b16e0" hidden="1">#REF!</definedName>
    <definedName name="_RIV71c8eed80e0c4d10ab1e5c80453176df" localSheetId="1" hidden="1">'[9]Other Operating Items'!#REF!</definedName>
    <definedName name="_RIV71c8eed80e0c4d10ab1e5c80453176df" localSheetId="10" hidden="1">'[9]Other Operating Items'!#REF!</definedName>
    <definedName name="_RIV71c8eed80e0c4d10ab1e5c80453176df" localSheetId="2"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10" hidden="1">#REF!</definedName>
    <definedName name="_RIV71d1331f367d46959502696e9c3dc686" localSheetId="2" hidden="1">#REF!</definedName>
    <definedName name="_RIV71d1331f367d46959502696e9c3dc686" hidden="1">#REF!</definedName>
    <definedName name="_RIV71d2dcf7cd484c609a851ffdb53bd443" hidden="1">'5) Capital Expenditures'!$27:$27</definedName>
    <definedName name="_RIV71de108527e44dad80e1c6002daff063" localSheetId="10" hidden="1">#REF!</definedName>
    <definedName name="_RIV71de108527e44dad80e1c6002daff063" hidden="1">#REF!</definedName>
    <definedName name="_RIV71e85d4140e54e9d88a28716b644417b" hidden="1">'2) Balance Sheets'!$29:$29</definedName>
    <definedName name="_RIV7201a4036ccf4846bb1c24eb38354992" localSheetId="10" hidden="1">#REF!</definedName>
    <definedName name="_RIV7201a4036ccf4846bb1c24eb38354992" hidden="1">#REF!</definedName>
    <definedName name="_RIV7207f3b734524f0bbd80e619ccb019a5" localSheetId="1" hidden="1">'1) Statements of Earnings'!#REF!</definedName>
    <definedName name="_RIV7207f3b734524f0bbd80e619ccb019a5" localSheetId="10" hidden="1">#REF!</definedName>
    <definedName name="_RIV7207f3b734524f0bbd80e619ccb019a5" localSheetId="2" hidden="1">'Supp. Info. for Earnings'!#REF!</definedName>
    <definedName name="_RIV7207f3b734524f0bbd80e619ccb019a5" hidden="1">#REF!</definedName>
    <definedName name="_RIV72297d3bff5741d582b871f79c5d5e22" hidden="1">#REF!</definedName>
    <definedName name="_RIV723b51eaf90545b1b26e7af554e908bf" localSheetId="10" hidden="1">#REF!</definedName>
    <definedName name="_RIV723b51eaf90545b1b26e7af554e908bf" hidden="1">#REF!</definedName>
    <definedName name="_RIV725241eeaae84bb099dcce53fd7e7f16" localSheetId="1" hidden="1">'1) Statements of Earnings'!#REF!</definedName>
    <definedName name="_RIV725241eeaae84bb099dcce53fd7e7f16" localSheetId="10" hidden="1">#REF!</definedName>
    <definedName name="_RIV725241eeaae84bb099dcce53fd7e7f16" localSheetId="2" hidden="1">'Supp. Info. for Earnings'!#REF!</definedName>
    <definedName name="_RIV725241eeaae84bb099dcce53fd7e7f16" hidden="1">#REF!</definedName>
    <definedName name="_RIV7260a46c16e24c3c8a0081ba68f48517" localSheetId="10"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10" hidden="1">#REF!</definedName>
    <definedName name="_RIV72953b721d654c6a92be1ccc606962ec" hidden="1">#REF!</definedName>
    <definedName name="_RIV72976a4ea9214689b7ad7a73e46fc897" localSheetId="10"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10" hidden="1">#REF!</definedName>
    <definedName name="_RIV72aec255e66340489532eef936da17ba" localSheetId="2" hidden="1">#REF!</definedName>
    <definedName name="_RIV72aec255e66340489532eef936da17ba" hidden="1">#REF!</definedName>
    <definedName name="_RIV72c943ccd8bf45e5b9287ada647d00a2" localSheetId="1" hidden="1">#REF!</definedName>
    <definedName name="_RIV72c943ccd8bf45e5b9287ada647d00a2" localSheetId="10" hidden="1">#REF!</definedName>
    <definedName name="_RIV72c943ccd8bf45e5b9287ada647d00a2" localSheetId="2" hidden="1">#REF!</definedName>
    <definedName name="_RIV72c943ccd8bf45e5b9287ada647d00a2" hidden="1">#REF!</definedName>
    <definedName name="_RIV72d9549bf1db4db4af6f8cee96aa6462" localSheetId="1" hidden="1">'4) Production'!#REF!</definedName>
    <definedName name="_RIV72d9549bf1db4db4af6f8cee96aa6462" localSheetId="10" hidden="1">'4) Production'!#REF!</definedName>
    <definedName name="_RIV72d9549bf1db4db4af6f8cee96aa6462" localSheetId="2" hidden="1">'4) Production'!#REF!</definedName>
    <definedName name="_RIV72d9549bf1db4db4af6f8cee96aa6462" hidden="1">'4) Production'!#REF!</definedName>
    <definedName name="_RIV72dc1175bb114430af9d6641c3c56e08" hidden="1">'2) Balance Sheets'!$31:$31</definedName>
    <definedName name="_RIV72eba78f3a7742e2a1ff20c4a83276a1" localSheetId="10" hidden="1">#REF!</definedName>
    <definedName name="_RIV72eba78f3a7742e2a1ff20c4a83276a1" hidden="1">#REF!</definedName>
    <definedName name="_RIV730bfd9674e9406d8dff819182cc5eca" localSheetId="1" hidden="1">#REF!</definedName>
    <definedName name="_RIV730bfd9674e9406d8dff819182cc5eca" localSheetId="10" hidden="1">#REF!</definedName>
    <definedName name="_RIV730bfd9674e9406d8dff819182cc5eca" localSheetId="2" hidden="1">#REF!</definedName>
    <definedName name="_RIV730bfd9674e9406d8dff819182cc5eca" hidden="1">#REF!</definedName>
    <definedName name="_RIV73c717ebb47449f38bccd8abbab1ff96" hidden="1">#REF!</definedName>
    <definedName name="_RIV73c8b5cebbc049dfa8323e1beca91e60" localSheetId="1" hidden="1">#REF!</definedName>
    <definedName name="_RIV73c8b5cebbc049dfa8323e1beca91e60" localSheetId="10" hidden="1">#REF!</definedName>
    <definedName name="_RIV73c8b5cebbc049dfa8323e1beca91e60" localSheetId="2" hidden="1">#REF!</definedName>
    <definedName name="_RIV73c8b5cebbc049dfa8323e1beca91e60" hidden="1">#REF!</definedName>
    <definedName name="_RIV73cddbc713d643a79b7ff60a6d927d53" localSheetId="1" hidden="1">#REF!</definedName>
    <definedName name="_RIV73cddbc713d643a79b7ff60a6d927d53" localSheetId="10" hidden="1">#REF!</definedName>
    <definedName name="_RIV73cddbc713d643a79b7ff60a6d927d53" localSheetId="2" hidden="1">#REF!</definedName>
    <definedName name="_RIV73cddbc713d643a79b7ff60a6d927d53" hidden="1">#REF!</definedName>
    <definedName name="_RIV73d5fdc00d1347469d4d4a6cc4179ce8" localSheetId="1" hidden="1">#REF!</definedName>
    <definedName name="_RIV73d5fdc00d1347469d4d4a6cc4179ce8" localSheetId="10" hidden="1">#REF!</definedName>
    <definedName name="_RIV73d5fdc00d1347469d4d4a6cc4179ce8" localSheetId="2" hidden="1">#REF!</definedName>
    <definedName name="_RIV73d5fdc00d1347469d4d4a6cc4179ce8" hidden="1">#REF!</definedName>
    <definedName name="_RIV73d61c1debca4292960cd28ad212df97" localSheetId="1" hidden="1">#REF!</definedName>
    <definedName name="_RIV73d61c1debca4292960cd28ad212df97" localSheetId="10" hidden="1">#REF!</definedName>
    <definedName name="_RIV73d61c1debca4292960cd28ad212df97" localSheetId="2" hidden="1">#REF!</definedName>
    <definedName name="_RIV73d61c1debca4292960cd28ad212df97" hidden="1">#REF!</definedName>
    <definedName name="_RIV74162aae73b748e0837bd87ecc4da16d" localSheetId="10" hidden="1">#REF!</definedName>
    <definedName name="_RIV74162aae73b748e0837bd87ecc4da16d" hidden="1">#REF!</definedName>
    <definedName name="_RIV7439a3f7d94444a085a41ddb63f10b0f" localSheetId="10" hidden="1">#REF!</definedName>
    <definedName name="_RIV7439a3f7d94444a085a41ddb63f10b0f" hidden="1">#REF!</definedName>
    <definedName name="_RIV7456e5eac5ce4049904802de4a26aefe" localSheetId="1" hidden="1">'1) Statements of Earnings'!#REF!</definedName>
    <definedName name="_RIV7456e5eac5ce4049904802de4a26aefe" localSheetId="10" hidden="1">#REF!</definedName>
    <definedName name="_RIV7456e5eac5ce4049904802de4a26aefe" localSheetId="2" hidden="1">'Supp. Info. for Earnings'!#REF!</definedName>
    <definedName name="_RIV7456e5eac5ce4049904802de4a26aefe" hidden="1">#REF!</definedName>
    <definedName name="_RIV745e920dbdc3424d9c41418330c254c2" localSheetId="1" hidden="1">#REF!</definedName>
    <definedName name="_RIV745e920dbdc3424d9c41418330c254c2" localSheetId="10" hidden="1">#REF!</definedName>
    <definedName name="_RIV745e920dbdc3424d9c41418330c254c2" localSheetId="2" hidden="1">#REF!</definedName>
    <definedName name="_RIV745e920dbdc3424d9c41418330c254c2" hidden="1">#REF!</definedName>
    <definedName name="_RIV74601294aafe46739c8ad24cf021b115" hidden="1">'12) Other Non-GAAP'!#REF!</definedName>
    <definedName name="_RIV747db71a40a644f4be2669586b799294" localSheetId="1" hidden="1">#REF!</definedName>
    <definedName name="_RIV747db71a40a644f4be2669586b799294" localSheetId="10" hidden="1">#REF!</definedName>
    <definedName name="_RIV747db71a40a644f4be2669586b799294" localSheetId="2" hidden="1">#REF!</definedName>
    <definedName name="_RIV747db71a40a644f4be2669586b799294" hidden="1">#REF!</definedName>
    <definedName name="_RIV74853d8fb7ed4c71ad52ccef0b6d38ee" localSheetId="10" hidden="1">#REF!</definedName>
    <definedName name="_RIV74853d8fb7ed4c71ad52ccef0b6d38ee" hidden="1">#REF!</definedName>
    <definedName name="_RIV748612df1258488a8a6fae140aa87f86" localSheetId="10"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10" hidden="1">#REF!</definedName>
    <definedName name="_RIV749fac1e2e5c4214ae12b3bb51cf3c94" localSheetId="2" hidden="1">#REF!</definedName>
    <definedName name="_RIV749fac1e2e5c4214ae12b3bb51cf3c94" hidden="1">#REF!</definedName>
    <definedName name="_RIV74bf4324de7a42f48354c3b1a67996bd" localSheetId="1" hidden="1">'[11]Segment Information'!#REF!</definedName>
    <definedName name="_RIV74bf4324de7a42f48354c3b1a67996bd" localSheetId="10" hidden="1">'[11]Segment Information'!#REF!</definedName>
    <definedName name="_RIV74bf4324de7a42f48354c3b1a67996bd" localSheetId="2" hidden="1">'[11]Segment Information'!#REF!</definedName>
    <definedName name="_RIV74bf4324de7a42f48354c3b1a67996bd" hidden="1">'[11]Segment Information'!#REF!</definedName>
    <definedName name="_RIV74dea8c7006d443d9f4efec526e52109" localSheetId="10" hidden="1">#REF!</definedName>
    <definedName name="_RIV74dea8c7006d443d9f4efec526e52109" hidden="1">#REF!</definedName>
    <definedName name="_RIV74ea1ea87dea414e8f350963d46714a8" localSheetId="1" hidden="1">#REF!</definedName>
    <definedName name="_RIV74ea1ea87dea414e8f350963d46714a8" localSheetId="10" hidden="1">#REF!</definedName>
    <definedName name="_RIV74ea1ea87dea414e8f350963d46714a8" localSheetId="2"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10" hidden="1">'[6]Segment Information'!#REF!</definedName>
    <definedName name="_RIV758d6e4c439a4b42b06a37c21024aa06" hidden="1">'[6]Segment Information'!#REF!</definedName>
    <definedName name="_RIV759558344e514a0d96e8025b6e0a6aeb" localSheetId="1" hidden="1">'12) Other Non-GAAP'!#REF!</definedName>
    <definedName name="_RIV759558344e514a0d96e8025b6e0a6aeb" localSheetId="10" hidden="1">'12) Other Non-GAAP'!#REF!</definedName>
    <definedName name="_RIV759558344e514a0d96e8025b6e0a6aeb" localSheetId="2" hidden="1">'12) Other Non-GAAP'!#REF!</definedName>
    <definedName name="_RIV759558344e514a0d96e8025b6e0a6aeb" hidden="1">'12) Other Non-GAAP'!#REF!</definedName>
    <definedName name="_RIV759a6cce275345a9971c19f9b7595243" localSheetId="1" hidden="1">#REF!</definedName>
    <definedName name="_RIV759a6cce275345a9971c19f9b7595243" localSheetId="10" hidden="1">#REF!</definedName>
    <definedName name="_RIV759a6cce275345a9971c19f9b7595243" localSheetId="2" hidden="1">#REF!</definedName>
    <definedName name="_RIV759a6cce275345a9971c19f9b7595243" hidden="1">#REF!</definedName>
    <definedName name="_RIV759bebcf06574c3ebe8add29909d0519" hidden="1">#REF!</definedName>
    <definedName name="_RIV75aa66ba6bc242b78cf7d952439f4659" hidden="1">#REF!</definedName>
    <definedName name="_RIV75ab018bed97420abe840dfc8b80388d" localSheetId="1" hidden="1">#REF!</definedName>
    <definedName name="_RIV75ab018bed97420abe840dfc8b80388d" localSheetId="10" hidden="1">#REF!</definedName>
    <definedName name="_RIV75ab018bed97420abe840dfc8b80388d" localSheetId="2"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10" hidden="1">#REF!</definedName>
    <definedName name="_RIV75e2445794a94ba08ba5c03077837097" localSheetId="2" hidden="1">#REF!</definedName>
    <definedName name="_RIV75e2445794a94ba08ba5c03077837097" hidden="1">#REF!</definedName>
    <definedName name="_RIV75e2cc9d6d94473186831bbae2d0dffe" localSheetId="1" hidden="1">'[10]Devon key properties'!#REF!</definedName>
    <definedName name="_RIV75e2cc9d6d94473186831bbae2d0dffe" localSheetId="10" hidden="1">'[10]Devon key properties'!#REF!</definedName>
    <definedName name="_RIV75e2cc9d6d94473186831bbae2d0dffe" localSheetId="2"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#REF!</definedName>
    <definedName name="_RIV760b34865a5f460088c0155981a06025" localSheetId="10" hidden="1">#REF!</definedName>
    <definedName name="_RIV760b34865a5f460088c0155981a06025" localSheetId="2" hidden="1">#REF!</definedName>
    <definedName name="_RIV760b34865a5f460088c0155981a06025" hidden="1">#REF!</definedName>
    <definedName name="_RIV760e6fd0d61b41e887bea93e1f7f5b5e" localSheetId="10" hidden="1">'9) Asset Margins'!#REF!</definedName>
    <definedName name="_RIV760e6fd0d61b41e887bea93e1f7f5b5e" hidden="1">'8) Realized Pricing'!$6:$6</definedName>
    <definedName name="_RIV7621561bf4614e8f98295738bd98bc44" localSheetId="10"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10" hidden="1">'2) Balance Sheets'!#REF!</definedName>
    <definedName name="_RIV762eed478ec54f6c9cb3fdc0bb1a90da" localSheetId="2"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10" hidden="1">#REF!</definedName>
    <definedName name="_RIV7630faa5d3604e7f92e1595f4768d795" localSheetId="2" hidden="1">#REF!</definedName>
    <definedName name="_RIV7630faa5d3604e7f92e1595f4768d795" hidden="1">#REF!</definedName>
    <definedName name="_RIV76458a98beae4f6f9b3278132a04e755" localSheetId="1" hidden="1">#REF!</definedName>
    <definedName name="_RIV76458a98beae4f6f9b3278132a04e755" localSheetId="10" hidden="1">#REF!</definedName>
    <definedName name="_RIV76458a98beae4f6f9b3278132a04e755" localSheetId="2"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10" hidden="1">#REF!</definedName>
    <definedName name="_RIV76686ecf0c994859af12886f2a9b1e3a" localSheetId="2" hidden="1">#REF!</definedName>
    <definedName name="_RIV76686ecf0c994859af12886f2a9b1e3a" hidden="1">#REF!</definedName>
    <definedName name="_RIV7671c08ced0f49fcae2b7c8e41a270fb" localSheetId="10"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10" hidden="1">#REF!</definedName>
    <definedName name="_RIV76bd51f83b714fb388cc75bafc31acfa" hidden="1">#REF!</definedName>
    <definedName name="_RIV76d2135790a64ffe83eab643728dcdcc" localSheetId="10" hidden="1">#REF!</definedName>
    <definedName name="_RIV76d2135790a64ffe83eab643728dcdcc" hidden="1">#REF!</definedName>
    <definedName name="_RIV76d55d2db7c34be987abe5e2fa2561dd" localSheetId="10" hidden="1">#REF!</definedName>
    <definedName name="_RIV76d55d2db7c34be987abe5e2fa2561dd" hidden="1">#REF!</definedName>
    <definedName name="_RIV7711fa22f8bf46839be1ffa260489cc0" localSheetId="1" hidden="1">#REF!</definedName>
    <definedName name="_RIV7711fa22f8bf46839be1ffa260489cc0" localSheetId="10" hidden="1">#REF!</definedName>
    <definedName name="_RIV7711fa22f8bf46839be1ffa260489cc0" localSheetId="2" hidden="1">#REF!</definedName>
    <definedName name="_RIV7711fa22f8bf46839be1ffa260489cc0" hidden="1">#REF!</definedName>
    <definedName name="_RIV77128af53cbe4e08b429de040412a191" hidden="1">#REF!</definedName>
    <definedName name="_RIV772a296a00b84c309ac48b23e34c03d3" localSheetId="10"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10" hidden="1">#REF!</definedName>
    <definedName name="_RIV775fbd88c32b403f8dea12c8c1a3adcc" localSheetId="2" hidden="1">#REF!</definedName>
    <definedName name="_RIV775fbd88c32b403f8dea12c8c1a3adcc" hidden="1">#REF!</definedName>
    <definedName name="_RIV77918fb4fa624b4693e7d02f2fdc5b21" localSheetId="10" hidden="1">#REF!</definedName>
    <definedName name="_RIV77918fb4fa624b4693e7d02f2fdc5b21" hidden="1">#REF!</definedName>
    <definedName name="_RIV779cd1d63928453a9441754990cfddda" hidden="1">'3) Statements of Cash Flows'!$26:$26</definedName>
    <definedName name="_RIV77a8cf7b9dd64881bff76361415bc280" hidden="1">#REF!</definedName>
    <definedName name="_RIV77b5f728c9e04a1d845bb9c75ec0a441" localSheetId="10"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10" hidden="1">#REF!</definedName>
    <definedName name="_RIV77f0cc4844b140f19ce1f77986b81cd0" hidden="1">#REF!</definedName>
    <definedName name="_RIV77f205be56904bf38eff44cd608dc681" hidden="1">#REF!</definedName>
    <definedName name="_RIV78065e33204d403bb22b999a9d3cade3" localSheetId="10"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10" hidden="1">#REF!</definedName>
    <definedName name="_RIV782d1fee581a4e9088565bbd7a3c2c33" localSheetId="2" hidden="1">#REF!</definedName>
    <definedName name="_RIV782d1fee581a4e9088565bbd7a3c2c33" hidden="1">#REF!</definedName>
    <definedName name="_RIV7837baf96a3b4e749c2f74fb0be1deb5" localSheetId="10"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10" hidden="1">#REF!</definedName>
    <definedName name="_RIV7855792ec7174189a9819e400c2eaa58" localSheetId="2" hidden="1">#REF!</definedName>
    <definedName name="_RIV7855792ec7174189a9819e400c2eaa58" hidden="1">#REF!</definedName>
    <definedName name="_RIV786be0549d8547929310c20497ef0ccb" localSheetId="1" hidden="1">#REF!</definedName>
    <definedName name="_RIV786be0549d8547929310c20497ef0ccb" localSheetId="10" hidden="1">#REF!</definedName>
    <definedName name="_RIV786be0549d8547929310c20497ef0ccb" localSheetId="2" hidden="1">#REF!</definedName>
    <definedName name="_RIV786be0549d8547929310c20497ef0ccb" hidden="1">#REF!</definedName>
    <definedName name="_RIV786c5b90d35f43c08bdab3568b5f7aae" hidden="1">#REF!</definedName>
    <definedName name="_RIV787d4fbf06d947e9bb2b836eec75204a" localSheetId="10" hidden="1">'[7]Production and property taxes'!#REF!</definedName>
    <definedName name="_RIV787d4fbf06d947e9bb2b836eec75204a" hidden="1">'[7]Production and property taxes'!#REF!</definedName>
    <definedName name="_RIV788b8bd80919469a9a5b527867b705f9" localSheetId="1" hidden="1">'8) Realized Pricing'!#REF!</definedName>
    <definedName name="_RIV788b8bd80919469a9a5b527867b705f9" localSheetId="10" hidden="1">'9) Asset Margins'!#REF!</definedName>
    <definedName name="_RIV788b8bd80919469a9a5b527867b705f9" localSheetId="2" hidden="1">'8) Realized Pricing'!#REF!</definedName>
    <definedName name="_RIV788b8bd80919469a9a5b527867b705f9" hidden="1">'8) Realized Pricing'!#REF!</definedName>
    <definedName name="_RIV78af1519fbd74bb08a0a208abd2f1b8a" hidden="1">#REF!</definedName>
    <definedName name="_RIV78d3a210e7934225aef55cf327abd5c8" localSheetId="10"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10" hidden="1">#REF!</definedName>
    <definedName name="_RIV78e8598e95de48b699dfa38259d4d71b" localSheetId="2" hidden="1">#REF!</definedName>
    <definedName name="_RIV78e8598e95de48b699dfa38259d4d71b" hidden="1">#REF!</definedName>
    <definedName name="_RIV78f21601f72f4591813d9ec2417c7949" localSheetId="1" hidden="1">#REF!</definedName>
    <definedName name="_RIV78f21601f72f4591813d9ec2417c7949" localSheetId="10" hidden="1">#REF!</definedName>
    <definedName name="_RIV78f21601f72f4591813d9ec2417c7949" localSheetId="2"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10" hidden="1">#REF!</definedName>
    <definedName name="_RIV794088e503a74f49b150439e742a9f5c" hidden="1">#REF!</definedName>
    <definedName name="_RIV79568064d7d54d5a88dcc2ed844b83db" localSheetId="1" hidden="1">'1) Statements of Earnings'!#REF!</definedName>
    <definedName name="_RIV79568064d7d54d5a88dcc2ed844b83db" localSheetId="10" hidden="1">#REF!</definedName>
    <definedName name="_RIV79568064d7d54d5a88dcc2ed844b83db" localSheetId="2" hidden="1">'Supp. Info. for Earnings'!#REF!</definedName>
    <definedName name="_RIV79568064d7d54d5a88dcc2ed844b83db" hidden="1">#REF!</definedName>
    <definedName name="_RIV79584ca84fe140de96cfb7e61071a2a1" hidden="1">'3) Statements of Cash Flows'!#REF!</definedName>
    <definedName name="_RIV79602e4a0d994b1599013fe4930b4961" localSheetId="10" hidden="1">'[6]Segment Information'!#REF!</definedName>
    <definedName name="_RIV79602e4a0d994b1599013fe4930b4961" hidden="1">'[6]Segment Information'!#REF!</definedName>
    <definedName name="_RIV7973cb0a0f5544149031626038322001" localSheetId="10"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10" hidden="1">#REF!</definedName>
    <definedName name="_RIV79c8c756a8264efbbbfc3eba0dee9eee" localSheetId="2" hidden="1">#REF!</definedName>
    <definedName name="_RIV79c8c756a8264efbbbfc3eba0dee9eee" hidden="1">#REF!</definedName>
    <definedName name="_RIV79cb75367ec945f0b1dfe4062098c551" localSheetId="1" hidden="1">#REF!</definedName>
    <definedName name="_RIV79cb75367ec945f0b1dfe4062098c551" localSheetId="10" hidden="1">#REF!</definedName>
    <definedName name="_RIV79cb75367ec945f0b1dfe4062098c551" localSheetId="2" hidden="1">#REF!</definedName>
    <definedName name="_RIV79cb75367ec945f0b1dfe4062098c551" hidden="1">#REF!</definedName>
    <definedName name="_RIV79e087b760db4ffa94ba909b52ef4a50" hidden="1">#REF!</definedName>
    <definedName name="_RIV79f42745577b42fe81036effa6227db9" localSheetId="10" hidden="1">'[5]Unrecognized cost'!#REF!</definedName>
    <definedName name="_RIV79f42745577b42fe81036effa6227db9" hidden="1">'[5]Unrecognized cost'!#REF!</definedName>
    <definedName name="_RIV7a65923c31dc44f4afbe1f689f10675b" hidden="1">#REF!</definedName>
    <definedName name="_RIV7a6c79b89e63466a8268c51432363d50" localSheetId="10" hidden="1">#REF!</definedName>
    <definedName name="_RIV7a6c79b89e63466a8268c51432363d50" hidden="1">#REF!</definedName>
    <definedName name="_RIV7ad615c667da494591ca792e25de2dd1" localSheetId="1" hidden="1">#REF!</definedName>
    <definedName name="_RIV7ad615c667da494591ca792e25de2dd1" localSheetId="10" hidden="1">'[3]Stockholders'' Equity'!#REF!</definedName>
    <definedName name="_RIV7ad615c667da494591ca792e25de2dd1" localSheetId="2" hidden="1">#REF!</definedName>
    <definedName name="_RIV7ad615c667da494591ca792e25de2dd1" hidden="1">'[3]Stockholders'' Equity'!#REF!</definedName>
    <definedName name="_RIV7ae23089e1e147ffb003b8b989aedd16" localSheetId="1" hidden="1">#REF!</definedName>
    <definedName name="_RIV7ae23089e1e147ffb003b8b989aedd16" localSheetId="10" hidden="1">#REF!</definedName>
    <definedName name="_RIV7ae23089e1e147ffb003b8b989aedd16" localSheetId="2" hidden="1">#REF!</definedName>
    <definedName name="_RIV7ae23089e1e147ffb003b8b989aedd16" hidden="1">#REF!</definedName>
    <definedName name="_RIV7b0754d148c04611b8148fce5ef68e29" localSheetId="1" hidden="1">#REF!</definedName>
    <definedName name="_RIV7b0754d148c04611b8148fce5ef68e29" localSheetId="10" hidden="1">#REF!</definedName>
    <definedName name="_RIV7b0754d148c04611b8148fce5ef68e29" localSheetId="2" hidden="1">#REF!</definedName>
    <definedName name="_RIV7b0754d148c04611b8148fce5ef68e29" hidden="1">#REF!</definedName>
    <definedName name="_RIV7b19d84e16554b598f7547b0f392a68d" localSheetId="10"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10" hidden="1">#REF!</definedName>
    <definedName name="_RIV7b235386fd02443b839a0824546d5c4c" hidden="1">#REF!</definedName>
    <definedName name="_RIV7b29d60d89154d53a0d22a3f0b549740" localSheetId="1" hidden="1">#REF!</definedName>
    <definedName name="_RIV7b29d60d89154d53a0d22a3f0b549740" localSheetId="10" hidden="1">#REF!</definedName>
    <definedName name="_RIV7b29d60d89154d53a0d22a3f0b549740" localSheetId="2"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10" hidden="1">#REF!</definedName>
    <definedName name="_RIV7b4fcb50397c4bc9b958db017ed6da22" localSheetId="2" hidden="1">#REF!</definedName>
    <definedName name="_RIV7b4fcb50397c4bc9b958db017ed6da22" hidden="1">#REF!</definedName>
    <definedName name="_RIV7b57fb2914ff4a5186db5372bde7a09a" localSheetId="1" hidden="1">#REF!</definedName>
    <definedName name="_RIV7b57fb2914ff4a5186db5372bde7a09a" localSheetId="10" hidden="1">#REF!</definedName>
    <definedName name="_RIV7b57fb2914ff4a5186db5372bde7a09a" localSheetId="2" hidden="1">#REF!</definedName>
    <definedName name="_RIV7b57fb2914ff4a5186db5372bde7a09a" hidden="1">#REF!</definedName>
    <definedName name="_RIV7b65477d191d4dc3b1e71d6fe307e58a" hidden="1">#REF!</definedName>
    <definedName name="_RIV7b721f1ed6ae48e7b3b7b92346bb2b12" localSheetId="10" hidden="1">#REF!</definedName>
    <definedName name="_RIV7b721f1ed6ae48e7b3b7b92346bb2b12" hidden="1">#REF!</definedName>
    <definedName name="_RIV7b731c7dabfe4bdc993436495b0be2ce" localSheetId="1" hidden="1">#REF!</definedName>
    <definedName name="_RIV7b731c7dabfe4bdc993436495b0be2ce" localSheetId="10" hidden="1">#REF!</definedName>
    <definedName name="_RIV7b731c7dabfe4bdc993436495b0be2ce" localSheetId="2" hidden="1">#REF!</definedName>
    <definedName name="_RIV7b731c7dabfe4bdc993436495b0be2ce" hidden="1">#REF!</definedName>
    <definedName name="_RIV7b89b3aab8b24f2a90c662c8326a5878" hidden="1">'12) Other Non-GAAP'!$11:$11</definedName>
    <definedName name="_RIV7bcf398fd39f42c58fa540c5f0161778" localSheetId="10" hidden="1">#REF!</definedName>
    <definedName name="_RIV7bcf398fd39f42c58fa540c5f0161778" hidden="1">#REF!</definedName>
    <definedName name="_RIV7bd5845197b249e4b2ebedfabc499acd" localSheetId="10" hidden="1">#REF!</definedName>
    <definedName name="_RIV7bd5845197b249e4b2ebedfabc499acd" hidden="1">#REF!</definedName>
    <definedName name="_RIV7be318602ffd420382337ca8b5b1d40b" localSheetId="10"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10" hidden="1">'4) Production'!#REF!</definedName>
    <definedName name="_RIV7bf48563f63a43e5830ab8855e0682f5" localSheetId="2" hidden="1">'4) Production'!#REF!</definedName>
    <definedName name="_RIV7bf48563f63a43e5830ab8855e0682f5" hidden="1">'4) Production'!#REF!</definedName>
    <definedName name="_RIV7bfa4336d7044525b576f239b464b476" localSheetId="10" hidden="1">'[5]Share Based Comp. Disclosure'!#REF!</definedName>
    <definedName name="_RIV7bfa4336d7044525b576f239b464b476" hidden="1">'[5]Share Based Comp. Disclosure'!#REF!</definedName>
    <definedName name="_RIV7c03a041337a4da495c128c8c2d97333" localSheetId="10"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10" hidden="1">#REF!</definedName>
    <definedName name="_RIV7c29497b9d4843f1942afc521ffde681" hidden="1">#REF!</definedName>
    <definedName name="_RIV7c39bb4e3fc14383b981616be941ece6" localSheetId="1" hidden="1">#REF!</definedName>
    <definedName name="_RIV7c39bb4e3fc14383b981616be941ece6" localSheetId="10" hidden="1">#REF!</definedName>
    <definedName name="_RIV7c39bb4e3fc14383b981616be941ece6" localSheetId="2" hidden="1">#REF!</definedName>
    <definedName name="_RIV7c39bb4e3fc14383b981616be941ece6" hidden="1">#REF!</definedName>
    <definedName name="_RIV7c5e19925d264b7fb811882baa529741" localSheetId="10"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10" hidden="1">'12) Other Non-GAAP'!#REF!</definedName>
    <definedName name="_RIV7c7a2ce5411c4eee8245dda0333d46fc" hidden="1">'12) Other Non-GAAP'!#REF!</definedName>
    <definedName name="_RIV7c8bb729ce044e66acd32fd309486fa5" localSheetId="10" hidden="1">#REF!</definedName>
    <definedName name="_RIV7c8bb729ce044e66acd32fd309486fa5" hidden="1">#REF!</definedName>
    <definedName name="_RIV7c9560da63a34e158f560c2113bfda96" localSheetId="10" hidden="1">'9) Asset Margins'!#REF!</definedName>
    <definedName name="_RIV7c9560da63a34e158f560c2113bfda96" hidden="1">'8) Realized Pricing'!#REF!</definedName>
    <definedName name="_RIV7c978174d7a746499acf04798eded532" hidden="1">#REF!</definedName>
    <definedName name="_RIV7c9aac89e395488dad3b1aaae3fa1396" localSheetId="10" hidden="1">#REF!</definedName>
    <definedName name="_RIV7c9aac89e395488dad3b1aaae3fa1396" hidden="1">#REF!</definedName>
    <definedName name="_RIV7cac02d4a5ba42ab9b19a682d92f7c17" localSheetId="10"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10"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10" hidden="1">#REF!</definedName>
    <definedName name="_RIV7ce77b82eb864796a56138a0d0876ebe" localSheetId="2" hidden="1">#REF!</definedName>
    <definedName name="_RIV7ce77b82eb864796a56138a0d0876ebe" hidden="1">#REF!</definedName>
    <definedName name="_RIV7cf0baecb2ad4ad8b64c4f869b038439" localSheetId="1" hidden="1">#REF!</definedName>
    <definedName name="_RIV7cf0baecb2ad4ad8b64c4f869b038439" localSheetId="10" hidden="1">#REF!</definedName>
    <definedName name="_RIV7cf0baecb2ad4ad8b64c4f869b038439" localSheetId="2" hidden="1">#REF!</definedName>
    <definedName name="_RIV7cf0baecb2ad4ad8b64c4f869b038439" hidden="1">#REF!</definedName>
    <definedName name="_RIV7cf7ab4675cf4f97bb788ca45fa75b7d" localSheetId="10"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10"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10" hidden="1">'[7]DD&amp;A'!#REF!</definedName>
    <definedName name="_RIV7d7f0d967f414705a51acab06bea0c72" hidden="1">'[7]DD&amp;A'!#REF!</definedName>
    <definedName name="_RIV7db84807c3494e939455458f7d986a38" localSheetId="1" hidden="1">#REF!</definedName>
    <definedName name="_RIV7db84807c3494e939455458f7d986a38" localSheetId="10" hidden="1">#REF!</definedName>
    <definedName name="_RIV7db84807c3494e939455458f7d986a38" localSheetId="2" hidden="1">#REF!</definedName>
    <definedName name="_RIV7db84807c3494e939455458f7d986a38" hidden="1">#REF!</definedName>
    <definedName name="_RIV7dd942f4dd4342a99c6c24ca311c36cc" hidden="1">'3) Statements of Cash Flows'!#REF!</definedName>
    <definedName name="_RIV7ddd2826adbf46529358afe5ccb73787" localSheetId="10"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10" hidden="1">#REF!</definedName>
    <definedName name="_RIV7df3b10ef4d741cf99ba6b4dcca0beb0" localSheetId="2" hidden="1">'Supp. Info. for Earnings'!#REF!</definedName>
    <definedName name="_RIV7df3b10ef4d741cf99ba6b4dcca0beb0" hidden="1">#REF!</definedName>
    <definedName name="_RIV7dfca5814261416fb105c738b8748132" localSheetId="1" hidden="1">#REF!</definedName>
    <definedName name="_RIV7dfca5814261416fb105c738b8748132" localSheetId="10" hidden="1">#REF!</definedName>
    <definedName name="_RIV7dfca5814261416fb105c738b8748132" localSheetId="2"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10" hidden="1">'[8]Key Measures'!#REF!</definedName>
    <definedName name="_RIV7e7c3dfd36e049708d9988c70ef38819" hidden="1">'[8]Key Measures'!#REF!</definedName>
    <definedName name="_RIV7ec3801029ea4f4497bbd7c3a638af9d" localSheetId="10" hidden="1">[7]Pricing!#REF!</definedName>
    <definedName name="_RIV7ec3801029ea4f4497bbd7c3a638af9d" hidden="1">[7]Pricing!#REF!</definedName>
    <definedName name="_RIV7eca98f43c4d4dc685f04c0fb99ffef2" localSheetId="10" hidden="1">#REF!</definedName>
    <definedName name="_RIV7eca98f43c4d4dc685f04c0fb99ffef2" hidden="1">#REF!</definedName>
    <definedName name="_RIV7ed0980be66249e8a5f6c0ae8236b0f8" localSheetId="10"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10" hidden="1">#REF!</definedName>
    <definedName name="_RIV7f004bf65d0442fb963c5e05ad7b6ee6" localSheetId="2" hidden="1">#REF!</definedName>
    <definedName name="_RIV7f004bf65d0442fb963c5e05ad7b6ee6" hidden="1">#REF!</definedName>
    <definedName name="_RIV7f3987aedb77461e8bf5138f53ac238b" localSheetId="1" hidden="1">#REF!</definedName>
    <definedName name="_RIV7f3987aedb77461e8bf5138f53ac238b" localSheetId="10" hidden="1">#REF!</definedName>
    <definedName name="_RIV7f3987aedb77461e8bf5138f53ac238b" localSheetId="2" hidden="1">#REF!</definedName>
    <definedName name="_RIV7f3987aedb77461e8bf5138f53ac238b" hidden="1">#REF!</definedName>
    <definedName name="_RIV7f59b2af0b44471ba9057588d32be6bb" localSheetId="10" hidden="1">#REF!</definedName>
    <definedName name="_RIV7f59b2af0b44471ba9057588d32be6bb" hidden="1">#REF!</definedName>
    <definedName name="_RIV7f68b714be90457d83a2ead556110e38" localSheetId="1" hidden="1">#REF!</definedName>
    <definedName name="_RIV7f68b714be90457d83a2ead556110e38" localSheetId="10" hidden="1">#REF!</definedName>
    <definedName name="_RIV7f68b714be90457d83a2ead556110e38" localSheetId="2" hidden="1">#REF!</definedName>
    <definedName name="_RIV7f68b714be90457d83a2ead556110e38" hidden="1">#REF!</definedName>
    <definedName name="_RIV7f755be8c00c436b99ec735b1076781b" localSheetId="1" hidden="1">#REF!</definedName>
    <definedName name="_RIV7f755be8c00c436b99ec735b1076781b" localSheetId="10" hidden="1">#REF!</definedName>
    <definedName name="_RIV7f755be8c00c436b99ec735b1076781b" localSheetId="2" hidden="1">#REF!</definedName>
    <definedName name="_RIV7f755be8c00c436b99ec735b1076781b" hidden="1">#REF!</definedName>
    <definedName name="_RIV7f778350f0e44c5aacd6bbea7f8b9b39" hidden="1">#REF!</definedName>
    <definedName name="_RIV7f7b4bdfa04841e68f3a9bb8f1b252b8" localSheetId="10" hidden="1">#REF!</definedName>
    <definedName name="_RIV7f7b4bdfa04841e68f3a9bb8f1b252b8" hidden="1">#REF!</definedName>
    <definedName name="_RIV7f7e19b60f6341378ded32aef37392a5" localSheetId="10" hidden="1">'[7]DD&amp;A'!#REF!</definedName>
    <definedName name="_RIV7f7e19b60f6341378ded32aef37392a5" hidden="1">'[7]DD&amp;A'!#REF!</definedName>
    <definedName name="_RIV7f90ec4631a145a197e37e87d8c7c516" localSheetId="10" hidden="1">#REF!</definedName>
    <definedName name="_RIV7f90ec4631a145a197e37e87d8c7c516" hidden="1">#REF!</definedName>
    <definedName name="_RIV7f98a01742ec47dcacb773f73ff0ee9e" hidden="1">#REF!</definedName>
    <definedName name="_RIV7f9a0f20d3d14e00b43a4441164acf4b" localSheetId="10" hidden="1">'9) Asset Margins'!#REF!</definedName>
    <definedName name="_RIV7f9a0f20d3d14e00b43a4441164acf4b" hidden="1">'8) Realized Pricing'!$4:$4</definedName>
    <definedName name="_RIV7fb474ba3e094f2dbb07cf3d6b25ca43" localSheetId="10" hidden="1">#REF!</definedName>
    <definedName name="_RIV7fb474ba3e094f2dbb07cf3d6b25ca43" hidden="1">#REF!</definedName>
    <definedName name="_RIV7fc3b437879740f4b6e8212e8c1214d2" hidden="1">#REF!</definedName>
    <definedName name="_RIV7ff791f5fce241c69253cb5457e286c8" localSheetId="10" hidden="1">#REF!</definedName>
    <definedName name="_RIV7ff791f5fce241c69253cb5457e286c8" hidden="1">#REF!</definedName>
    <definedName name="_RIV7ffc7d23b04e404195cb7fae4c377929" localSheetId="1" hidden="1">'[9]Other Operating Items'!#REF!</definedName>
    <definedName name="_RIV7ffc7d23b04e404195cb7fae4c377929" localSheetId="10" hidden="1">'[9]Other Operating Items'!#REF!</definedName>
    <definedName name="_RIV7ffc7d23b04e404195cb7fae4c377929" localSheetId="2"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10" hidden="1">#REF!</definedName>
    <definedName name="_RIV8027e6b235e44d5e8a96edca7544e68d" localSheetId="2" hidden="1">#REF!</definedName>
    <definedName name="_RIV8027e6b235e44d5e8a96edca7544e68d" hidden="1">#REF!</definedName>
    <definedName name="_RIV802bf74cd0e2448aa37f3b1b19d0d45c" localSheetId="10" hidden="1">'[8]Key Measures'!#REF!</definedName>
    <definedName name="_RIV802bf74cd0e2448aa37f3b1b19d0d45c" hidden="1">'[8]Key Measures'!#REF!</definedName>
    <definedName name="_RIV8047477c91a04b8aa3c42d4796c12cc5" hidden="1">'5) Capital Expenditures'!$22:$22</definedName>
    <definedName name="_RIV8067a7724a074695abceeda9b0f764bd" localSheetId="1" hidden="1">'[9]Restructuring Costs'!#REF!</definedName>
    <definedName name="_RIV8067a7724a074695abceeda9b0f764bd" localSheetId="10" hidden="1">'[9]Restructuring Costs'!#REF!</definedName>
    <definedName name="_RIV8067a7724a074695abceeda9b0f764bd" localSheetId="2"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10" hidden="1">'[11]Segment Information'!#REF!</definedName>
    <definedName name="_RIV806b41247a9d4abc9e1cab99409570a4" localSheetId="2"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10" hidden="1">#REF!</definedName>
    <definedName name="_RIV808b8d88baff407aa203477c4de9f565" localSheetId="2"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10" hidden="1">#REF!</definedName>
    <definedName name="_RIV80bd01ea3c624ff59fe931be951cbcfd" localSheetId="2" hidden="1">#REF!</definedName>
    <definedName name="_RIV80bd01ea3c624ff59fe931be951cbcfd" hidden="1">#REF!</definedName>
    <definedName name="_RIV80d9afa12b204943a3e7ec6c106d76d6" localSheetId="10" hidden="1">#REF!</definedName>
    <definedName name="_RIV80d9afa12b204943a3e7ec6c106d76d6" hidden="1">#REF!</definedName>
    <definedName name="_RIV810d31bb0bb9447aace17a225e39335f" localSheetId="10" hidden="1">'[7]Net financing costs'!#REF!</definedName>
    <definedName name="_RIV810d31bb0bb9447aace17a225e39335f" hidden="1">'[7]Net financing costs'!#REF!</definedName>
    <definedName name="_RIV813743022e1f45e0909288f1174600ec" localSheetId="10" hidden="1">#REF!</definedName>
    <definedName name="_RIV813743022e1f45e0909288f1174600ec" hidden="1">#REF!</definedName>
    <definedName name="_RIV8141023d70624678871cbee3af0b38e9" localSheetId="10" hidden="1">'[5]Share Based Comp. Disclosure'!#REF!</definedName>
    <definedName name="_RIV8141023d70624678871cbee3af0b38e9" hidden="1">'[5]Share Based Comp. Disclosure'!#REF!</definedName>
    <definedName name="_RIV817a46567cba4154a25611182c9535d7" localSheetId="10" hidden="1">'9) Asset Margins'!#REF!</definedName>
    <definedName name="_RIV817a46567cba4154a25611182c9535d7" hidden="1">'8) Realized Pricing'!#REF!</definedName>
    <definedName name="_RIV81834209ca694b30986e4be8065c87d5" hidden="1">#REF!</definedName>
    <definedName name="_RIV8194c70532ad4f41a96280f4e1cbac7c" hidden="1">#REF!</definedName>
    <definedName name="_RIV81a727b94b274f0c8ab73fe80782434f" localSheetId="10" hidden="1">#REF!</definedName>
    <definedName name="_RIV81a727b94b274f0c8ab73fe80782434f" hidden="1">#REF!</definedName>
    <definedName name="_RIV81ace0ca8cec436294f339d055a555b8" localSheetId="1" hidden="1">'1) Statements of Earnings'!#REF!</definedName>
    <definedName name="_RIV81ace0ca8cec436294f339d055a555b8" localSheetId="10" hidden="1">#REF!</definedName>
    <definedName name="_RIV81ace0ca8cec436294f339d055a555b8" localSheetId="2" hidden="1">'Supp. Info. for Earnings'!#REF!</definedName>
    <definedName name="_RIV81ace0ca8cec436294f339d055a555b8" hidden="1">#REF!</definedName>
    <definedName name="_RIV81d7d410932749d9a03f69353b7ce4f8" localSheetId="1" hidden="1">#REF!</definedName>
    <definedName name="_RIV81d7d410932749d9a03f69353b7ce4f8" localSheetId="10" hidden="1">'[3]Statements of Earnings'!#REF!</definedName>
    <definedName name="_RIV81d7d410932749d9a03f69353b7ce4f8" localSheetId="2" hidden="1">#REF!</definedName>
    <definedName name="_RIV81d7d410932749d9a03f69353b7ce4f8" hidden="1">'[3]Statements of Earnings'!#REF!</definedName>
    <definedName name="_RIV81ed31d647e24215a3324b1c072ca717" hidden="1">#REF!</definedName>
    <definedName name="_RIV81f01c2c52e04bd4a7efccdd35135cb3" localSheetId="1" hidden="1">'12) Other Non-GAAP'!#REF!</definedName>
    <definedName name="_RIV81f01c2c52e04bd4a7efccdd35135cb3" localSheetId="10" hidden="1">'12) Other Non-GAAP'!#REF!</definedName>
    <definedName name="_RIV81f01c2c52e04bd4a7efccdd35135cb3" localSheetId="2" hidden="1">'12) Other Non-GAAP'!#REF!</definedName>
    <definedName name="_RIV81f01c2c52e04bd4a7efccdd35135cb3" hidden="1">'12) Other Non-GAAP'!#REF!</definedName>
    <definedName name="_RIV820fb5a39cb345f9b57768e76431bd8b" hidden="1">#REF!</definedName>
    <definedName name="_RIV8234f9b3f7284d6eaaf27babe2fa9fbc" localSheetId="10" hidden="1">'[5]Unrecognized cost'!#REF!</definedName>
    <definedName name="_RIV8234f9b3f7284d6eaaf27babe2fa9fbc" hidden="1">'[5]Unrecognized cost'!#REF!</definedName>
    <definedName name="_RIV82386de08b7d414d9fbfeac8d825d162" localSheetId="10" hidden="1">#REF!</definedName>
    <definedName name="_RIV82386de08b7d414d9fbfeac8d825d162" hidden="1">#REF!</definedName>
    <definedName name="_RIV824495ceea0441d1b5cedc055af3141c" localSheetId="10"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10" hidden="1">#REF!</definedName>
    <definedName name="_RIV826c927b224b49d5b4949116665d4a51" localSheetId="2" hidden="1">#REF!</definedName>
    <definedName name="_RIV826c927b224b49d5b4949116665d4a51" hidden="1">#REF!</definedName>
    <definedName name="_RIV8283414f45b5414cafe89bba776fc512" localSheetId="10"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10" hidden="1">#REF!</definedName>
    <definedName name="_RIV82bb6e50aeea471baa68b393259cce79" localSheetId="2"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10" hidden="1">#REF!</definedName>
    <definedName name="_RIV82fbabd9f66e4c2095cabe9876ede451" localSheetId="2" hidden="1">#REF!</definedName>
    <definedName name="_RIV82fbabd9f66e4c2095cabe9876ede451" hidden="1">#REF!</definedName>
    <definedName name="_RIV838255bb51594b71a59db14bddbf0616" localSheetId="10" hidden="1">#REF!</definedName>
    <definedName name="_RIV838255bb51594b71a59db14bddbf0616" hidden="1">#REF!</definedName>
    <definedName name="_RIV8387031d3e6b4edcb66c0067aa73a0a9" hidden="1">#REF!</definedName>
    <definedName name="_RIV83a40bccd6b34d9497d2ff40b208b6b4" hidden="1">#REF!</definedName>
    <definedName name="_RIV83b3ac55fb0548f69ba2248986af9e01" hidden="1">'12) Other Non-GAAP'!#REF!</definedName>
    <definedName name="_RIV83b3b22b9f6f4d978f5e0d0aa5ea29c5" localSheetId="1" hidden="1">'[10]Devon key properties'!#REF!</definedName>
    <definedName name="_RIV83b3b22b9f6f4d978f5e0d0aa5ea29c5" localSheetId="10" hidden="1">'[10]Devon key properties'!#REF!</definedName>
    <definedName name="_RIV83b3b22b9f6f4d978f5e0d0aa5ea29c5" localSheetId="2" hidden="1">'[10]Devon key properties'!#REF!</definedName>
    <definedName name="_RIV83b3b22b9f6f4d978f5e0d0aa5ea29c5" hidden="1">'[10]Devon key properties'!#REF!</definedName>
    <definedName name="_RIV83b503de80e84398a86fddabac01c573" hidden="1">'5) Capital Expenditures'!$23:$23</definedName>
    <definedName name="_RIV83d4196ee02146d789ed1a1f715d5556" localSheetId="1" hidden="1">'1) Statements of Earnings'!#REF!</definedName>
    <definedName name="_RIV83d4196ee02146d789ed1a1f715d5556" localSheetId="10" hidden="1">#REF!</definedName>
    <definedName name="_RIV83d4196ee02146d789ed1a1f715d5556" localSheetId="2" hidden="1">'Supp. Info. for Earnings'!#REF!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10" hidden="1">'[8]Key Measures'!#REF!</definedName>
    <definedName name="_RIV840297a1241648daa13e7c900c4b3f92" hidden="1">'[8]Key Measures'!#REF!</definedName>
    <definedName name="_RIV8418800e85694875bd064abac3f63f12" localSheetId="1" hidden="1">#REF!</definedName>
    <definedName name="_RIV8418800e85694875bd064abac3f63f12" localSheetId="10" hidden="1">#REF!</definedName>
    <definedName name="_RIV8418800e85694875bd064abac3f63f12" localSheetId="2"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10" hidden="1">#REF!</definedName>
    <definedName name="_RIV8443c890a6044e7987529a5037759ef1" hidden="1">#REF!</definedName>
    <definedName name="_RIV84608e546b9f44e49b9248724c91b6ba" localSheetId="1" hidden="1">'1) Statements of Earnings'!$A:$A</definedName>
    <definedName name="_RIV84608e546b9f44e49b9248724c91b6ba" localSheetId="10" hidden="1">#REF!</definedName>
    <definedName name="_RIV84608e546b9f44e49b9248724c91b6ba" localSheetId="2" hidden="1">'Supp. Info. for Earnings'!$A:$A</definedName>
    <definedName name="_RIV84608e546b9f44e49b9248724c91b6ba" hidden="1">#REF!</definedName>
    <definedName name="_RIV848a180e62b94c9b9de95dbdb3cf2479" localSheetId="10" hidden="1">'9) Asset Margins'!#REF!</definedName>
    <definedName name="_RIV848a180e62b94c9b9de95dbdb3cf2479" hidden="1">'8) Realized Pricing'!#REF!</definedName>
    <definedName name="_RIV84986b7715484b79991474665699b343" hidden="1">#REF!</definedName>
    <definedName name="_RIV84a7072d47884fc29c3099f229220c4b" localSheetId="1" hidden="1">#REF!</definedName>
    <definedName name="_RIV84a7072d47884fc29c3099f229220c4b" localSheetId="10" hidden="1">#REF!</definedName>
    <definedName name="_RIV84a7072d47884fc29c3099f229220c4b" localSheetId="2" hidden="1">#REF!</definedName>
    <definedName name="_RIV84a7072d47884fc29c3099f229220c4b" hidden="1">#REF!</definedName>
    <definedName name="_RIV84b93bd48e3b45caa63d40da0f73f6f8" hidden="1">#REF!</definedName>
    <definedName name="_RIV84d92089a2014b438e37f795dfdd0baa" hidden="1">#REF!</definedName>
    <definedName name="_RIV84e6e0e292334a4a9b4be5272512a0da" hidden="1">#REF!</definedName>
    <definedName name="_RIV8508fcb20d194df3bf1c26a4c7a54c5c" hidden="1">#REF!</definedName>
    <definedName name="_RIV8511901b8ce14c1cbd82468fcabfb05b" hidden="1">'3) Statements of Cash Flows'!#REF!</definedName>
    <definedName name="_RIV852df446a4184d6ca96812972b3ca0ce" localSheetId="1" hidden="1">#REF!</definedName>
    <definedName name="_RIV852df446a4184d6ca96812972b3ca0ce" localSheetId="10" hidden="1">#REF!</definedName>
    <definedName name="_RIV852df446a4184d6ca96812972b3ca0ce" localSheetId="2" hidden="1">#REF!</definedName>
    <definedName name="_RIV852df446a4184d6ca96812972b3ca0ce" hidden="1">#REF!</definedName>
    <definedName name="_RIV8533bad0a6a64f72bfb38b9e7bc94392" hidden="1">'12) Other Non-GAAP'!#REF!</definedName>
    <definedName name="_RIV853deaa7498343eb8912cc96d4f5f36b" localSheetId="10" hidden="1">'[7]Income taxes'!#REF!</definedName>
    <definedName name="_RIV853deaa7498343eb8912cc96d4f5f36b" hidden="1">'[7]Income taxes'!#REF!</definedName>
    <definedName name="_RIV856a8a4f1f7d4389bd03269028eb31d3" hidden="1">#REF!</definedName>
    <definedName name="_RIV8587e48da1154cefbaa2d96f7e576dea" localSheetId="10" hidden="1">'9) Asset Margins'!#REF!</definedName>
    <definedName name="_RIV8587e48da1154cefbaa2d96f7e576dea" hidden="1">'8) Realized Pricing'!#REF!</definedName>
    <definedName name="_RIV8589833d06ca41ff89e0aa0970bf8a8b" localSheetId="10"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10" hidden="1">'2) Balance Sheets'!#REF!</definedName>
    <definedName name="_RIV85b860d5dc3f4987aa4cd7054088a4ad" localSheetId="2"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10" hidden="1">#REF!</definedName>
    <definedName name="_RIV85bea72a50144bbab4961cb1a33ffa33" localSheetId="2" hidden="1">#REF!</definedName>
    <definedName name="_RIV85bea72a50144bbab4961cb1a33ffa33" hidden="1">#REF!</definedName>
    <definedName name="_RIV85c754f18fcc458e96e3b927c882cc53" hidden="1">#REF!</definedName>
    <definedName name="_RIV85c8c7f9724c4ff687634278729d6279" localSheetId="10"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10"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10" hidden="1">#REF!</definedName>
    <definedName name="_RIV8610a21e7b8b4882b8d388ab41f81972" hidden="1">#REF!</definedName>
    <definedName name="_RIV862021515ee44b6891c2d29e61f7b033" localSheetId="1" hidden="1">#REF!</definedName>
    <definedName name="_RIV862021515ee44b6891c2d29e61f7b033" localSheetId="10" hidden="1">#REF!</definedName>
    <definedName name="_RIV862021515ee44b6891c2d29e61f7b033" localSheetId="2" hidden="1">#REF!</definedName>
    <definedName name="_RIV862021515ee44b6891c2d29e61f7b033" hidden="1">#REF!</definedName>
    <definedName name="_RIV863959f11b4c4b5e9a3427dfdd1f8120" localSheetId="10" hidden="1">#REF!</definedName>
    <definedName name="_RIV863959f11b4c4b5e9a3427dfdd1f8120" hidden="1">#REF!</definedName>
    <definedName name="_RIV864350f8d09c4a4db79f173f9428211f" localSheetId="10"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10" hidden="1">#REF!</definedName>
    <definedName name="_RIV864a3c118cbe46bbbeacffe1703984a0" localSheetId="2" hidden="1">#REF!</definedName>
    <definedName name="_RIV864a3c118cbe46bbbeacffe1703984a0" hidden="1">#REF!</definedName>
    <definedName name="_RIV865a8cae23c9496b9ce5e1826f16b6e0" localSheetId="10" hidden="1">'[7]G&amp;A'!#REF!</definedName>
    <definedName name="_RIV865a8cae23c9496b9ce5e1826f16b6e0" hidden="1">'[7]G&amp;A'!#REF!</definedName>
    <definedName name="_RIV86ac3cdb23e04312b4fa432a6306a7ff" localSheetId="10" hidden="1">#REF!</definedName>
    <definedName name="_RIV86ac3cdb23e04312b4fa432a6306a7ff" hidden="1">#REF!</definedName>
    <definedName name="_RIV86b51d182ed14f5b9807a18605037509" localSheetId="1" hidden="1">#REF!</definedName>
    <definedName name="_RIV86b51d182ed14f5b9807a18605037509" localSheetId="10" hidden="1">#REF!</definedName>
    <definedName name="_RIV86b51d182ed14f5b9807a18605037509" localSheetId="2" hidden="1">#REF!</definedName>
    <definedName name="_RIV86b51d182ed14f5b9807a18605037509" hidden="1">#REF!</definedName>
    <definedName name="_RIV86bfe534e096494a9a52e1c39ea4b505" localSheetId="1" hidden="1">#REF!</definedName>
    <definedName name="_RIV86bfe534e096494a9a52e1c39ea4b505" localSheetId="10" hidden="1">#REF!</definedName>
    <definedName name="_RIV86bfe534e096494a9a52e1c39ea4b505" localSheetId="2" hidden="1">#REF!</definedName>
    <definedName name="_RIV86bfe534e096494a9a52e1c39ea4b505" hidden="1">#REF!</definedName>
    <definedName name="_RIV86c051bb44e241ed8eecbd18d5ec2edd" localSheetId="10"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10" hidden="1">'4) Production'!#REF!</definedName>
    <definedName name="_RIV86c1ca66aef04eeaa741c1ed11e17114" localSheetId="2" hidden="1">'4) Production'!#REF!</definedName>
    <definedName name="_RIV86c1ca66aef04eeaa741c1ed11e17114" hidden="1">'4) Production'!#REF!</definedName>
    <definedName name="_RIV86c29c0c687a4ccfbff4145f049233b6" hidden="1">'3) Statements of Cash Flows'!$11:$11</definedName>
    <definedName name="_RIV86d6c28f355a47919c8c6315b09b5abd" localSheetId="1" hidden="1">#REF!</definedName>
    <definedName name="_RIV86d6c28f355a47919c8c6315b09b5abd" localSheetId="10" hidden="1">#REF!</definedName>
    <definedName name="_RIV86d6c28f355a47919c8c6315b09b5abd" localSheetId="2" hidden="1">#REF!</definedName>
    <definedName name="_RIV86d6c28f355a47919c8c6315b09b5abd" hidden="1">#REF!</definedName>
    <definedName name="_RIV871e0a268908499fb0da16aaea8fdf6e" localSheetId="1" hidden="1">#REF!</definedName>
    <definedName name="_RIV871e0a268908499fb0da16aaea8fdf6e" localSheetId="10" hidden="1">#REF!</definedName>
    <definedName name="_RIV871e0a268908499fb0da16aaea8fdf6e" localSheetId="2" hidden="1">#REF!</definedName>
    <definedName name="_RIV871e0a268908499fb0da16aaea8fdf6e" hidden="1">#REF!</definedName>
    <definedName name="_RIV87422d1f5fd44dc4b4a8139ed57d2d04" hidden="1">#REF!</definedName>
    <definedName name="_RIV8763cbec886141799c5a402b6c8bcb76" localSheetId="10" hidden="1">#REF!</definedName>
    <definedName name="_RIV8763cbec886141799c5a402b6c8bcb76" hidden="1">#REF!</definedName>
    <definedName name="_RIV8772c6bd75694f6f973c899960f5c6c5" localSheetId="1" hidden="1">'12) Other Non-GAAP'!#REF!</definedName>
    <definedName name="_RIV8772c6bd75694f6f973c899960f5c6c5" localSheetId="10" hidden="1">'12) Other Non-GAAP'!#REF!</definedName>
    <definedName name="_RIV8772c6bd75694f6f973c899960f5c6c5" localSheetId="2" hidden="1">'12) Other Non-GAAP'!#REF!</definedName>
    <definedName name="_RIV8772c6bd75694f6f973c899960f5c6c5" hidden="1">'12) Other Non-GAAP'!#REF!</definedName>
    <definedName name="_RIV8776d03b879b4e37b93175188a421bac" localSheetId="10" hidden="1">#REF!</definedName>
    <definedName name="_RIV8776d03b879b4e37b93175188a421bac" hidden="1">#REF!</definedName>
    <definedName name="_RIV8784f9c92ccd4abeabaaa24a955d5a0a" localSheetId="10" hidden="1">#REF!</definedName>
    <definedName name="_RIV8784f9c92ccd4abeabaaa24a955d5a0a" hidden="1">#REF!</definedName>
    <definedName name="_RIV878d86b1590b46d1a2767fe3564edbd8" hidden="1">#REF!</definedName>
    <definedName name="_RIV87bf369820834c70af1ed01a2a510a4b" localSheetId="10" hidden="1">'[7]Production and property taxes'!#REF!</definedName>
    <definedName name="_RIV87bf369820834c70af1ed01a2a510a4b" hidden="1">'[7]Production and property taxes'!#REF!</definedName>
    <definedName name="_RIV87df25296d8a4caea5731496d112d921" localSheetId="10" hidden="1">'[7]DD&amp;A'!#REF!</definedName>
    <definedName name="_RIV87df25296d8a4caea5731496d112d921" hidden="1">'[7]DD&amp;A'!#REF!</definedName>
    <definedName name="_RIV87eedccf72cc4b00af057db97e3e96ad" localSheetId="10" hidden="1">'[7]G&amp;A'!#REF!</definedName>
    <definedName name="_RIV87eedccf72cc4b00af057db97e3e96ad" hidden="1">'[7]G&amp;A'!#REF!</definedName>
    <definedName name="_RIV87f68e2c4fe04f17b26f2c6962506dc8" localSheetId="10" hidden="1">#REF!</definedName>
    <definedName name="_RIV87f68e2c4fe04f17b26f2c6962506dc8" hidden="1">#REF!</definedName>
    <definedName name="_RIV880bfd44949048b3999d17ef28aac785" localSheetId="10"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10" hidden="1">#REF!</definedName>
    <definedName name="_RIV88c6be8b0d7e4174ace325ed32e1bd7f" localSheetId="2" hidden="1">#REF!</definedName>
    <definedName name="_RIV88c6be8b0d7e4174ace325ed32e1bd7f" hidden="1">#REF!</definedName>
    <definedName name="_RIV88d8bb1039be4926bfd93724247a9556" localSheetId="1" hidden="1">#REF!</definedName>
    <definedName name="_RIV88d8bb1039be4926bfd93724247a9556" localSheetId="10" hidden="1">#REF!</definedName>
    <definedName name="_RIV88d8bb1039be4926bfd93724247a9556" localSheetId="2" hidden="1">#REF!</definedName>
    <definedName name="_RIV88d8bb1039be4926bfd93724247a9556" hidden="1">#REF!</definedName>
    <definedName name="_RIV88d9eba9ac7942bdb3695d1340858d9b" localSheetId="10" hidden="1">#REF!</definedName>
    <definedName name="_RIV88d9eba9ac7942bdb3695d1340858d9b" hidden="1">#REF!</definedName>
    <definedName name="_RIV88f25bafff314ea29dbf715ed27dd75e" hidden="1">#REF!</definedName>
    <definedName name="_RIV88fb68eca20e49d889d8b7da1dc4654e" localSheetId="10" hidden="1">'[6]Segment Information'!#REF!</definedName>
    <definedName name="_RIV88fb68eca20e49d889d8b7da1dc4654e" hidden="1">'[6]Segment Information'!#REF!</definedName>
    <definedName name="_RIV890102dbc90743ff86a502a2bc658064" hidden="1">#REF!</definedName>
    <definedName name="_RIV891e813cf0904abba314d5c4083e138d" hidden="1">#REF!</definedName>
    <definedName name="_RIV8921aab9e8324d58916dd7bca2078412" localSheetId="1" hidden="1">#REF!</definedName>
    <definedName name="_RIV8921aab9e8324d58916dd7bca2078412" localSheetId="10" hidden="1">#REF!</definedName>
    <definedName name="_RIV8921aab9e8324d58916dd7bca2078412" localSheetId="2" hidden="1">#REF!</definedName>
    <definedName name="_RIV8921aab9e8324d58916dd7bca2078412" hidden="1">#REF!</definedName>
    <definedName name="_RIV8924fc98bec248fc9ae0fe90b7cfd24d" localSheetId="10" hidden="1">#REF!</definedName>
    <definedName name="_RIV8924fc98bec248fc9ae0fe90b7cfd24d" hidden="1">#REF!</definedName>
    <definedName name="_RIV8926a53008d64c4d87979f6180bf84d6" hidden="1">'5) Capital Expenditures'!$32:$32</definedName>
    <definedName name="_RIV893bd5e0bc184c668cc9e2b31d9323a6" localSheetId="10" hidden="1">#REF!</definedName>
    <definedName name="_RIV893bd5e0bc184c668cc9e2b31d9323a6" hidden="1">#REF!</definedName>
    <definedName name="_RIV895ecd251cee4adab990157199ba10c2" localSheetId="10"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10" hidden="1">'[3]Cash Flows'!#REF!</definedName>
    <definedName name="_RIV899c47310f174617a3dd343452bca4a5" localSheetId="2" hidden="1">#REF!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#REF!</definedName>
    <definedName name="_RIV89e4727240d740d3b1a7f19b15852dc6" localSheetId="10" hidden="1">#REF!</definedName>
    <definedName name="_RIV89e4727240d740d3b1a7f19b15852dc6" localSheetId="2" hidden="1">#REF!</definedName>
    <definedName name="_RIV89e4727240d740d3b1a7f19b15852dc6" hidden="1">#REF!</definedName>
    <definedName name="_RIV89f622ebe3d84f41894262e4c0c907b6" localSheetId="10"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10" hidden="1">'[11]Segment Information'!#REF!</definedName>
    <definedName name="_RIV8a0480e08bcd4f339ba693f3ff613ec1" localSheetId="2" hidden="1">'[11]Segment Information'!#REF!</definedName>
    <definedName name="_RIV8a0480e08bcd4f339ba693f3ff613ec1" hidden="1">'[11]Segment Information'!#REF!</definedName>
    <definedName name="_RIV8a35d67c2d974d2c9d166eed433ba638" localSheetId="10"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10" hidden="1">'[7]DD&amp;A'!#REF!</definedName>
    <definedName name="_RIV8a7d3118a78e4dd581b309e5a658dc3d" hidden="1">'[7]DD&amp;A'!#REF!</definedName>
    <definedName name="_RIV8a8363d7713441ae99c172800c5954b5" localSheetId="1" hidden="1">#REF!</definedName>
    <definedName name="_RIV8a8363d7713441ae99c172800c5954b5" localSheetId="10" hidden="1">#REF!</definedName>
    <definedName name="_RIV8a8363d7713441ae99c172800c5954b5" localSheetId="2" hidden="1">#REF!</definedName>
    <definedName name="_RIV8a8363d7713441ae99c172800c5954b5" hidden="1">#REF!</definedName>
    <definedName name="_RIV8a8379624d7a42b9a0edf89113d16017" localSheetId="10" hidden="1">#REF!</definedName>
    <definedName name="_RIV8a8379624d7a42b9a0edf89113d16017" hidden="1">#REF!</definedName>
    <definedName name="_RIV8a87b6dcf97b4f86aed34bb8cc37f84e" hidden="1">'2) Balance Sheets'!$23:$23</definedName>
    <definedName name="_RIV8abe9ac81227489183a7f58cbf2f6c9f" localSheetId="10" hidden="1">#REF!</definedName>
    <definedName name="_RIV8abe9ac81227489183a7f58cbf2f6c9f" hidden="1">#REF!</definedName>
    <definedName name="_RIV8ad50ad873194600af0adcc61632c4fb" localSheetId="10" hidden="1">#REF!</definedName>
    <definedName name="_RIV8ad50ad873194600af0adcc61632c4fb" hidden="1">#REF!</definedName>
    <definedName name="_RIV8b09d738680f48849a0de6f02626f735" localSheetId="10" hidden="1">#REF!</definedName>
    <definedName name="_RIV8b09d738680f48849a0de6f02626f735" hidden="1">#REF!</definedName>
    <definedName name="_RIV8b0baa6e130f43049b7959b1ca27c394" hidden="1">'3) Statements of Cash Flows'!$35:$35</definedName>
    <definedName name="_RIV8b4f697a69394f5d8304aa6d02f3fe6a" localSheetId="10"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10" hidden="1">'[7]Income taxes'!#REF!</definedName>
    <definedName name="_RIV8b7f3a26b57c44468562f67e46ff82f9" hidden="1">'[7]Income taxes'!#REF!</definedName>
    <definedName name="_RIV8b94a77604eb45faa633b06f4c22624f" localSheetId="10" hidden="1">'[7]M&amp;M'!#REF!</definedName>
    <definedName name="_RIV8b94a77604eb45faa633b06f4c22624f" hidden="1">'[7]M&amp;M'!#REF!</definedName>
    <definedName name="_RIV8bbf45bd1e5e41b096e1b8f62543648d" localSheetId="1" hidden="1">#REF!</definedName>
    <definedName name="_RIV8bbf45bd1e5e41b096e1b8f62543648d" localSheetId="10" hidden="1">#REF!</definedName>
    <definedName name="_RIV8bbf45bd1e5e41b096e1b8f62543648d" localSheetId="2" hidden="1">#REF!</definedName>
    <definedName name="_RIV8bbf45bd1e5e41b096e1b8f62543648d" hidden="1">#REF!</definedName>
    <definedName name="_RIV8bc878041907485386f157c8b49e5729" localSheetId="10" hidden="1">#REF!</definedName>
    <definedName name="_RIV8bc878041907485386f157c8b49e5729" hidden="1">#REF!</definedName>
    <definedName name="_RIV8bc91d0f46094c699246566852bc800f" localSheetId="1" hidden="1">#REF!</definedName>
    <definedName name="_RIV8bc91d0f46094c699246566852bc800f" localSheetId="10" hidden="1">#REF!</definedName>
    <definedName name="_RIV8bc91d0f46094c699246566852bc800f" localSheetId="2" hidden="1">#REF!</definedName>
    <definedName name="_RIV8bc91d0f46094c699246566852bc800f" hidden="1">#REF!</definedName>
    <definedName name="_RIV8bccc3bbf1d94716ba234fa4bbc2fca5" localSheetId="10" hidden="1">'[7]Oil, Gas &amp; NGL Sales'!#REF!</definedName>
    <definedName name="_RIV8bccc3bbf1d94716ba234fa4bbc2fca5" hidden="1">'[7]Oil, Gas &amp; NGL Sales'!#REF!</definedName>
    <definedName name="_RIV8bd10b6d64364d0bb3f17f299a476c81" localSheetId="10" hidden="1">#REF!</definedName>
    <definedName name="_RIV8bd10b6d64364d0bb3f17f299a476c81" hidden="1">#REF!</definedName>
    <definedName name="_RIV8bf1b2de176045039b6d4f288dc73a41" localSheetId="10" hidden="1">#REF!</definedName>
    <definedName name="_RIV8bf1b2de176045039b6d4f288dc73a41" hidden="1">#REF!</definedName>
    <definedName name="_RIV8bf304e020c444ee8034f040498281df" localSheetId="1" hidden="1">#REF!</definedName>
    <definedName name="_RIV8bf304e020c444ee8034f040498281df" localSheetId="10" hidden="1">#REF!</definedName>
    <definedName name="_RIV8bf304e020c444ee8034f040498281df" localSheetId="2" hidden="1">#REF!</definedName>
    <definedName name="_RIV8bf304e020c444ee8034f040498281df" hidden="1">#REF!</definedName>
    <definedName name="_RIV8c05a11fb6594c97bb935d0ad5e6811a" localSheetId="10"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10" hidden="1">'[11]Segment Information'!#REF!</definedName>
    <definedName name="_RIV8c2aab2ca4b54ff292b75e4537cceef6" localSheetId="2"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10" hidden="1">#REF!</definedName>
    <definedName name="_RIV8c311fa5ee80404086f2a396005d14d2" localSheetId="2" hidden="1">#REF!</definedName>
    <definedName name="_RIV8c311fa5ee80404086f2a396005d14d2" hidden="1">#REF!</definedName>
    <definedName name="_RIV8c39a2d26d9c4932aaf956da01e0a630" localSheetId="1" hidden="1">#REF!</definedName>
    <definedName name="_RIV8c39a2d26d9c4932aaf956da01e0a630" localSheetId="10" hidden="1">#REF!</definedName>
    <definedName name="_RIV8c39a2d26d9c4932aaf956da01e0a630" localSheetId="2" hidden="1">#REF!</definedName>
    <definedName name="_RIV8c39a2d26d9c4932aaf956da01e0a630" hidden="1">#REF!</definedName>
    <definedName name="_RIV8c4a1823f0da4b5bb84395b3bf4fca10" localSheetId="10"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10" hidden="1">#REF!</definedName>
    <definedName name="_RIV8c6a345b2827447a814c85408b552d9e" localSheetId="2" hidden="1">#REF!</definedName>
    <definedName name="_RIV8c6a345b2827447a814c85408b552d9e" hidden="1">#REF!</definedName>
    <definedName name="_RIV8c6e895ffd9b4507a94c6f3a0552e412" localSheetId="10"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10" hidden="1">'[11]Segment Information'!#REF!</definedName>
    <definedName name="_RIV8c763ec7a7e14f9383041ac13463de9c" localSheetId="2"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#REF!</definedName>
    <definedName name="_RIV8c949400845f4b12a90196436e18baca" localSheetId="10" hidden="1">#REF!</definedName>
    <definedName name="_RIV8c949400845f4b12a90196436e18baca" localSheetId="2" hidden="1">#REF!</definedName>
    <definedName name="_RIV8c949400845f4b12a90196436e18baca" hidden="1">#REF!</definedName>
    <definedName name="_RIV8cada0162aeb4401a48e3842462b64d9" localSheetId="1" hidden="1">#REF!</definedName>
    <definedName name="_RIV8cada0162aeb4401a48e3842462b64d9" localSheetId="10" hidden="1">#REF!</definedName>
    <definedName name="_RIV8cada0162aeb4401a48e3842462b64d9" localSheetId="2" hidden="1">#REF!</definedName>
    <definedName name="_RIV8cada0162aeb4401a48e3842462b64d9" hidden="1">#REF!</definedName>
    <definedName name="_RIV8cbf243b0f114c73a19e28b4bd98a99e" localSheetId="10" hidden="1">#REF!</definedName>
    <definedName name="_RIV8cbf243b0f114c73a19e28b4bd98a99e" hidden="1">#REF!</definedName>
    <definedName name="_RIV8ccafaf79d5e4cd287fc2065b9a9cafc" localSheetId="1" hidden="1">#REF!</definedName>
    <definedName name="_RIV8ccafaf79d5e4cd287fc2065b9a9cafc" localSheetId="10" hidden="1">#REF!</definedName>
    <definedName name="_RIV8ccafaf79d5e4cd287fc2065b9a9cafc" localSheetId="2" hidden="1">#REF!</definedName>
    <definedName name="_RIV8ccafaf79d5e4cd287fc2065b9a9cafc" hidden="1">#REF!</definedName>
    <definedName name="_RIV8d049e6a4e5f43c190577ad9beb92f58" localSheetId="1" hidden="1">'[11]Segment Information'!#REF!</definedName>
    <definedName name="_RIV8d049e6a4e5f43c190577ad9beb92f58" localSheetId="10" hidden="1">'[11]Segment Information'!#REF!</definedName>
    <definedName name="_RIV8d049e6a4e5f43c190577ad9beb92f58" localSheetId="2" hidden="1">'[11]Segment Information'!#REF!</definedName>
    <definedName name="_RIV8d049e6a4e5f43c190577ad9beb92f58" hidden="1">'[11]Segment Information'!#REF!</definedName>
    <definedName name="_RIV8d35321fea984299a7723201dc918559" hidden="1">'12) Other Non-GAAP'!$E:$E</definedName>
    <definedName name="_RIV8d3b2dcc1c1f415ab29735c4b0d9cab3" localSheetId="10" hidden="1">#REF!</definedName>
    <definedName name="_RIV8d3b2dcc1c1f415ab29735c4b0d9cab3" hidden="1">#REF!</definedName>
    <definedName name="_RIV8d5412aa18344e179b3f931750ed9698" localSheetId="10" hidden="1">'[7]DD&amp;A'!#REF!</definedName>
    <definedName name="_RIV8d5412aa18344e179b3f931750ed9698" hidden="1">'[7]DD&amp;A'!#REF!</definedName>
    <definedName name="_RIV8d5714da8e944e419c7ac6681d397e75" localSheetId="1" hidden="1">#REF!</definedName>
    <definedName name="_RIV8d5714da8e944e419c7ac6681d397e75" localSheetId="10" hidden="1">#REF!</definedName>
    <definedName name="_RIV8d5714da8e944e419c7ac6681d397e75" localSheetId="2" hidden="1">#REF!</definedName>
    <definedName name="_RIV8d5714da8e944e419c7ac6681d397e75" hidden="1">#REF!</definedName>
    <definedName name="_RIV8d59aa8c7a10421aaeb8c75aba9d19b4" localSheetId="1" hidden="1">#REF!</definedName>
    <definedName name="_RIV8d59aa8c7a10421aaeb8c75aba9d19b4" localSheetId="10" hidden="1">#REF!</definedName>
    <definedName name="_RIV8d59aa8c7a10421aaeb8c75aba9d19b4" localSheetId="2" hidden="1">#REF!</definedName>
    <definedName name="_RIV8d59aa8c7a10421aaeb8c75aba9d19b4" hidden="1">#REF!</definedName>
    <definedName name="_RIV8d67b9f92e3d44d491638534094d939e" localSheetId="1" hidden="1">#REF!</definedName>
    <definedName name="_RIV8d67b9f92e3d44d491638534094d939e" localSheetId="10" hidden="1">#REF!</definedName>
    <definedName name="_RIV8d67b9f92e3d44d491638534094d939e" localSheetId="2" hidden="1">#REF!</definedName>
    <definedName name="_RIV8d67b9f92e3d44d491638534094d939e" hidden="1">#REF!</definedName>
    <definedName name="_RIV8d6a3d50157e42ac9f5f9a0ec0f8aa45" localSheetId="1" hidden="1">'1) Statements of Earnings'!#REF!</definedName>
    <definedName name="_RIV8d6a3d50157e42ac9f5f9a0ec0f8aa45" localSheetId="10" hidden="1">#REF!</definedName>
    <definedName name="_RIV8d6a3d50157e42ac9f5f9a0ec0f8aa45" localSheetId="2" hidden="1">'Supp. Info. for Earnings'!#REF!</definedName>
    <definedName name="_RIV8d6a3d50157e42ac9f5f9a0ec0f8aa45" hidden="1">#REF!</definedName>
    <definedName name="_RIV8d7915a970284bc192eafcfea98b530f" hidden="1">#REF!</definedName>
    <definedName name="_RIV8d7eccbc85604125a68908e18b7337f9" localSheetId="10" hidden="1">'[7]DD&amp;A'!#REF!</definedName>
    <definedName name="_RIV8d7eccbc85604125a68908e18b7337f9" hidden="1">'[7]DD&amp;A'!#REF!</definedName>
    <definedName name="_RIV8db9894a54fd449689815fac1c244858" hidden="1">#REF!</definedName>
    <definedName name="_RIV8dd47dd878c54167ab6720ccd08d1e18" hidden="1">#REF!</definedName>
    <definedName name="_RIV8dde9c37b499440ca1002edec6923387" localSheetId="10"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10" hidden="1">'3) Statements of Cash Flows'!#REF!</definedName>
    <definedName name="_RIV8ddf67d381d84c8cbb116f81cea701d4" localSheetId="2"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10" hidden="1">#REF!</definedName>
    <definedName name="_RIV8df41040393d494cab4335f2a7b00a20" localSheetId="2" hidden="1">#REF!</definedName>
    <definedName name="_RIV8df41040393d494cab4335f2a7b00a20" hidden="1">#REF!</definedName>
    <definedName name="_RIV8e00c35f86014fc3af801cd225f17a92" hidden="1">#REF!</definedName>
    <definedName name="_RIV8e1671a4004444b5bd1e55164416c04c" localSheetId="10"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10" hidden="1">#REF!</definedName>
    <definedName name="_RIV8e30a3c61ffc46d2a490bb0b43e0eaaa" localSheetId="2" hidden="1">#REF!</definedName>
    <definedName name="_RIV8e30a3c61ffc46d2a490bb0b43e0eaaa" hidden="1">#REF!</definedName>
    <definedName name="_RIV8e4302a38fb94bf6895776e1fa3af29e" localSheetId="10"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10" hidden="1">#REF!</definedName>
    <definedName name="_RIV8e752be9dc224f0b988a658f3b1ffcea" localSheetId="2" hidden="1">#REF!</definedName>
    <definedName name="_RIV8e752be9dc224f0b988a658f3b1ffcea" hidden="1">#REF!</definedName>
    <definedName name="_RIV8e77f2f7c8ae45bf947fd3aea54e52eb" localSheetId="1" hidden="1">'1) Statements of Earnings'!$3:$3</definedName>
    <definedName name="_RIV8e77f2f7c8ae45bf947fd3aea54e52eb" localSheetId="10" hidden="1">#REF!</definedName>
    <definedName name="_RIV8e77f2f7c8ae45bf947fd3aea54e52eb" localSheetId="2" hidden="1">'Supp. Info. for Earnings'!#REF!</definedName>
    <definedName name="_RIV8e77f2f7c8ae45bf947fd3aea54e52eb" hidden="1">#REF!</definedName>
    <definedName name="_RIV8e781a81ae6040b3bc84447beec4867c" localSheetId="1" hidden="1">'1) Statements of Earnings'!#REF!</definedName>
    <definedName name="_RIV8e781a81ae6040b3bc84447beec4867c" localSheetId="10" hidden="1">#REF!</definedName>
    <definedName name="_RIV8e781a81ae6040b3bc84447beec4867c" localSheetId="2" hidden="1">'Supp. Info. for Earnings'!#REF!</definedName>
    <definedName name="_RIV8e781a81ae6040b3bc84447beec4867c" hidden="1">#REF!</definedName>
    <definedName name="_RIV8e7845a3f9434075ad7c80c3c89c7c94" localSheetId="1" hidden="1">#REF!</definedName>
    <definedName name="_RIV8e7845a3f9434075ad7c80c3c89c7c94" localSheetId="10" hidden="1">#REF!</definedName>
    <definedName name="_RIV8e7845a3f9434075ad7c80c3c89c7c94" localSheetId="2" hidden="1">#REF!</definedName>
    <definedName name="_RIV8e7845a3f9434075ad7c80c3c89c7c94" hidden="1">#REF!</definedName>
    <definedName name="_RIV8e9c27498b574c3abedfde2696755236" localSheetId="10" hidden="1">#REF!</definedName>
    <definedName name="_RIV8e9c27498b574c3abedfde2696755236" hidden="1">#REF!</definedName>
    <definedName name="_RIV8ea4b2aa64d045348df5dbb33142d1ad" localSheetId="10" hidden="1">[7]LOE!#REF!</definedName>
    <definedName name="_RIV8ea4b2aa64d045348df5dbb33142d1ad" hidden="1">[7]LOE!#REF!</definedName>
    <definedName name="_RIV8eb0cc38420c4c16a395de489b1b85b4" localSheetId="1" hidden="1">#REF!</definedName>
    <definedName name="_RIV8eb0cc38420c4c16a395de489b1b85b4" localSheetId="10" hidden="1">#REF!</definedName>
    <definedName name="_RIV8eb0cc38420c4c16a395de489b1b85b4" localSheetId="2" hidden="1">#REF!</definedName>
    <definedName name="_RIV8eb0cc38420c4c16a395de489b1b85b4" hidden="1">#REF!</definedName>
    <definedName name="_RIV8eb7be90c79c4e4b9d6869ba25dc089c" localSheetId="10" hidden="1">'4) Production'!#REF!</definedName>
    <definedName name="_RIV8eb7be90c79c4e4b9d6869ba25dc089c" hidden="1">'4) Production'!#REF!</definedName>
    <definedName name="_RIV8eba55caca1d4c51a138a345ee47e6a4" localSheetId="10" hidden="1">'[5]Share Based Comp. Disclosure'!#REF!</definedName>
    <definedName name="_RIV8eba55caca1d4c51a138a345ee47e6a4" hidden="1">'[5]Share Based Comp. Disclosure'!#REF!</definedName>
    <definedName name="_RIV8ee1260aa2ac4ca5a6065ad9a7c2ba57" localSheetId="10"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10" hidden="1">'[8]Key Measures'!#REF!</definedName>
    <definedName name="_RIV8f27e75300e441dd87f509610cdd27de" hidden="1">'[8]Key Measures'!#REF!</definedName>
    <definedName name="_RIV8f2e74ad6b7a4246b36fa6f3eb0c595a" hidden="1">#REF!</definedName>
    <definedName name="_RIV8f38cd8b3634491fbf65dc58fc861b7a" localSheetId="10" hidden="1">#REF!</definedName>
    <definedName name="_RIV8f38cd8b3634491fbf65dc58fc861b7a" hidden="1">#REF!</definedName>
    <definedName name="_RIV8f3d99c7bd344b4d91b74a6a2d32c6a3" hidden="1">#REF!</definedName>
    <definedName name="_RIV8f76414dae9749ccbc5d0d280ac98456" localSheetId="10" hidden="1">#REF!</definedName>
    <definedName name="_RIV8f76414dae9749ccbc5d0d280ac98456" hidden="1">#REF!</definedName>
    <definedName name="_RIV8f7af3dc7af04f678157668a026bb171" localSheetId="10" hidden="1">#REF!</definedName>
    <definedName name="_RIV8f7af3dc7af04f678157668a026bb171" hidden="1">#REF!</definedName>
    <definedName name="_RIV8f99611ef3ba460db64dc25e5a8cfc8e" localSheetId="1" hidden="1">#REF!</definedName>
    <definedName name="_RIV8f99611ef3ba460db64dc25e5a8cfc8e" localSheetId="10" hidden="1">'[3]Stockholders'' Equity'!#REF!</definedName>
    <definedName name="_RIV8f99611ef3ba460db64dc25e5a8cfc8e" localSheetId="2" hidden="1">#REF!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10" hidden="1">#REF!</definedName>
    <definedName name="_RIV8fa7c96e5c12483990363068d8b8ea9b" localSheetId="2" hidden="1">#REF!</definedName>
    <definedName name="_RIV8fa7c96e5c12483990363068d8b8ea9b" hidden="1">#REF!</definedName>
    <definedName name="_RIV8fb85339d5024191b2cc584016c0247f" hidden="1">#REF!</definedName>
    <definedName name="_RIV8fdc18128952431588ef9673a3d7ef5c" localSheetId="10" hidden="1">#REF!</definedName>
    <definedName name="_RIV8fdc18128952431588ef9673a3d7ef5c" hidden="1">#REF!</definedName>
    <definedName name="_RIV8fdf77217b7b4148be4190126d6f66c8" hidden="1">#REF!</definedName>
    <definedName name="_RIV8fe9cf3274204611b47499a6558e41ea" localSheetId="10" hidden="1">'9) Asset Margins'!#REF!</definedName>
    <definedName name="_RIV8fe9cf3274204611b47499a6558e41ea" hidden="1">'8) Realized Pricing'!#REF!</definedName>
    <definedName name="_RIV8ff715d9d5564477acae1bd17b36522a" localSheetId="10" hidden="1">#REF!</definedName>
    <definedName name="_RIV8ff715d9d5564477acae1bd17b36522a" hidden="1">#REF!</definedName>
    <definedName name="_RIV900be233a7594df0b0b418d6f26a9647" localSheetId="10" hidden="1">[7]Derivatives!#REF!</definedName>
    <definedName name="_RIV900be233a7594df0b0b418d6f26a9647" hidden="1">[7]Derivatives!#REF!</definedName>
    <definedName name="_RIV90333d86aced4876b2d2ea02be9cff62" localSheetId="10" hidden="1">#REF!</definedName>
    <definedName name="_RIV90333d86aced4876b2d2ea02be9cff62" hidden="1">#REF!</definedName>
    <definedName name="_RIV9071b7fce3f847e29994c2c03162f38d" localSheetId="1" hidden="1">#REF!</definedName>
    <definedName name="_RIV9071b7fce3f847e29994c2c03162f38d" localSheetId="10" hidden="1">#REF!</definedName>
    <definedName name="_RIV9071b7fce3f847e29994c2c03162f38d" localSheetId="2"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10" hidden="1">#REF!</definedName>
    <definedName name="_RIV908b2349053b44fcb1a7a031b9d5124f" localSheetId="2" hidden="1">#REF!</definedName>
    <definedName name="_RIV908b2349053b44fcb1a7a031b9d5124f" hidden="1">#REF!</definedName>
    <definedName name="_RIV909733df596c475e9b92c35b28e0bb33" localSheetId="1" hidden="1">'1) Statements of Earnings'!$24:$24</definedName>
    <definedName name="_RIV909733df596c475e9b92c35b28e0bb33" localSheetId="10" hidden="1">#REF!</definedName>
    <definedName name="_RIV909733df596c475e9b92c35b28e0bb33" localSheetId="2" hidden="1">'Supp. Info. for Earnings'!#REF!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10" hidden="1">'[3]Stockholders'' Equity'!#REF!</definedName>
    <definedName name="_RIV90aa599d5aa440f0baab7bb94c4ab0c6" localSheetId="2" hidden="1">#REF!</definedName>
    <definedName name="_RIV90aa599d5aa440f0baab7bb94c4ab0c6" hidden="1">'[3]Stockholders'' Equity'!#REF!</definedName>
    <definedName name="_RIV90c9d13f769642b185f4ea5a1d26ec06" localSheetId="10" hidden="1">'[7]Realized Prices'!#REF!</definedName>
    <definedName name="_RIV90c9d13f769642b185f4ea5a1d26ec06" hidden="1">'[7]Realized Prices'!#REF!</definedName>
    <definedName name="_RIV90da96373ebb4407a5e8f7cfb0cc8dfb" localSheetId="10" hidden="1">'[5]Share Based Comp. Disclosure'!#REF!</definedName>
    <definedName name="_RIV90da96373ebb4407a5e8f7cfb0cc8dfb" hidden="1">'[5]Share Based Comp. Disclosure'!#REF!</definedName>
    <definedName name="_RIV90e4e1f1bd514b5082f803b69960c736" localSheetId="10" hidden="1">#REF!</definedName>
    <definedName name="_RIV90e4e1f1bd514b5082f803b69960c736" hidden="1">#REF!</definedName>
    <definedName name="_RIV90ede30eb8224b9d8345f44f385f2e4c" localSheetId="10" hidden="1">[7]LOE!#REF!</definedName>
    <definedName name="_RIV90ede30eb8224b9d8345f44f385f2e4c" hidden="1">[7]LOE!#REF!</definedName>
    <definedName name="_RIV9120c0e8e27447fd83532659b28d377e" hidden="1">#REF!</definedName>
    <definedName name="_RIV9152bff23e424bf0b36833c7bdfd3353" localSheetId="10"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10" hidden="1">#REF!</definedName>
    <definedName name="_RIV916b2d82e8324ce89ec6fd6c135739ac" hidden="1">#REF!</definedName>
    <definedName name="_RIV9193163c616a4a568d6a4e5d82eae9d0" localSheetId="10" hidden="1">#REF!</definedName>
    <definedName name="_RIV9193163c616a4a568d6a4e5d82eae9d0" hidden="1">#REF!</definedName>
    <definedName name="_RIV919bf5b02a3740708b3092dcd446fb51" hidden="1">#REF!</definedName>
    <definedName name="_RIV919c587ef07240b0a85cf2d4c6acff90" localSheetId="10" hidden="1">#REF!</definedName>
    <definedName name="_RIV919c587ef07240b0a85cf2d4c6acff90" hidden="1">#REF!</definedName>
    <definedName name="_RIV91c5028c8f4a40d3ab2d2ba8da3b7031" localSheetId="1" hidden="1">'1) Statements of Earnings'!#REF!</definedName>
    <definedName name="_RIV91c5028c8f4a40d3ab2d2ba8da3b7031" localSheetId="10" hidden="1">#REF!</definedName>
    <definedName name="_RIV91c5028c8f4a40d3ab2d2ba8da3b7031" localSheetId="2" hidden="1">'Supp. Info. for Earnings'!#REF!</definedName>
    <definedName name="_RIV91c5028c8f4a40d3ab2d2ba8da3b7031" hidden="1">#REF!</definedName>
    <definedName name="_RIV91d92ef68d0a4e6a90a3cb94e100f650" localSheetId="1" hidden="1">#REF!</definedName>
    <definedName name="_RIV91d92ef68d0a4e6a90a3cb94e100f650" localSheetId="10" hidden="1">#REF!</definedName>
    <definedName name="_RIV91d92ef68d0a4e6a90a3cb94e100f650" localSheetId="2"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10"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10" hidden="1">#REF!</definedName>
    <definedName name="_RIV92895d11043b43c39f5f49821189e80a" localSheetId="2" hidden="1">#REF!</definedName>
    <definedName name="_RIV92895d11043b43c39f5f49821189e80a" hidden="1">#REF!</definedName>
    <definedName name="_RIV929588c9050348c4aba242bd45665c32" localSheetId="10" hidden="1">#REF!</definedName>
    <definedName name="_RIV929588c9050348c4aba242bd45665c32" hidden="1">#REF!</definedName>
    <definedName name="_RIV929f3870145c4d99afb3adcc028bf151" hidden="1">#REF!</definedName>
    <definedName name="_RIV92b41c892f464505b9b27cd63f68351d" localSheetId="10" hidden="1">'[8]Key Measures'!#REF!</definedName>
    <definedName name="_RIV92b41c892f464505b9b27cd63f68351d" hidden="1">'[8]Key Measures'!#REF!</definedName>
    <definedName name="_RIV92c4f9abf149434c889169541398ed0d" localSheetId="10" hidden="1">[7]LOE!#REF!</definedName>
    <definedName name="_RIV92c4f9abf149434c889169541398ed0d" hidden="1">[7]LOE!#REF!</definedName>
    <definedName name="_RIV92cea0429eab4dc0b11c2d6ee4c69cd6" hidden="1">#REF!</definedName>
    <definedName name="_RIV92d6d7b68b5e466d8be2a1217214bfec" localSheetId="10" hidden="1">'[7]Realized Prices'!#REF!</definedName>
    <definedName name="_RIV92d6d7b68b5e466d8be2a1217214bfec" hidden="1">'[7]Realized Prices'!#REF!</definedName>
    <definedName name="_RIV92d70977aa62429b9d9e13cfa238d3c9" hidden="1">#REF!</definedName>
    <definedName name="_RIV9345785041ae45b6866a3573cd964c8d" localSheetId="1" hidden="1">#REF!</definedName>
    <definedName name="_RIV9345785041ae45b6866a3573cd964c8d" localSheetId="10" hidden="1">#REF!</definedName>
    <definedName name="_RIV9345785041ae45b6866a3573cd964c8d" localSheetId="2" hidden="1">#REF!</definedName>
    <definedName name="_RIV9345785041ae45b6866a3573cd964c8d" hidden="1">#REF!</definedName>
    <definedName name="_RIV9393dff362584c1cb03588b12e88949d" localSheetId="10" hidden="1">#REF!</definedName>
    <definedName name="_RIV9393dff362584c1cb03588b12e88949d" hidden="1">#REF!</definedName>
    <definedName name="_RIV93b24f58696346ca8a66233718feab4f" localSheetId="10" hidden="1">'4) Production'!#REF!</definedName>
    <definedName name="_RIV93b24f58696346ca8a66233718feab4f" hidden="1">'4) Production'!#REF!</definedName>
    <definedName name="_RIV93b8afebcb6546b69ecd73ef1f95091d" localSheetId="10" hidden="1">#REF!</definedName>
    <definedName name="_RIV93b8afebcb6546b69ecd73ef1f95091d" hidden="1">#REF!</definedName>
    <definedName name="_RIV93c48f2fa377414985554e75d0475ae3" hidden="1">#REF!</definedName>
    <definedName name="_RIV93c5028305ea46229542d1528b73be22" localSheetId="10" hidden="1">#REF!</definedName>
    <definedName name="_RIV93c5028305ea46229542d1528b73be22" hidden="1">#REF!</definedName>
    <definedName name="_RIV93d108d17e134a9d91af4d1a7562a8fe" localSheetId="10" hidden="1">#REF!</definedName>
    <definedName name="_RIV93d108d17e134a9d91af4d1a7562a8fe" hidden="1">#REF!</definedName>
    <definedName name="_RIV93dabfc73f2b405aa96d2f1a879e4849" localSheetId="1" hidden="1">#REF!</definedName>
    <definedName name="_RIV93dabfc73f2b405aa96d2f1a879e4849" localSheetId="10" hidden="1">#REF!</definedName>
    <definedName name="_RIV93dabfc73f2b405aa96d2f1a879e4849" localSheetId="2"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10" hidden="1">#REF!</definedName>
    <definedName name="_RIV94638a4c3b0544ff859356a0d7ed2d21" localSheetId="2" hidden="1">#REF!</definedName>
    <definedName name="_RIV94638a4c3b0544ff859356a0d7ed2d21" hidden="1">#REF!</definedName>
    <definedName name="_RIV94a251bc56bb4db8b3fd3132d27a5ec4" localSheetId="10" hidden="1">#REF!</definedName>
    <definedName name="_RIV94a251bc56bb4db8b3fd3132d27a5ec4" hidden="1">#REF!</definedName>
    <definedName name="_RIV94bc362e49124f9b99d909482455ea58" localSheetId="10" hidden="1">'4) Production'!#REF!</definedName>
    <definedName name="_RIV94bc362e49124f9b99d909482455ea58" hidden="1">'4) Production'!#REF!</definedName>
    <definedName name="_RIV94bfef3921ab4292a9b86e0dfdfe04d7" localSheetId="1" hidden="1">#REF!</definedName>
    <definedName name="_RIV94bfef3921ab4292a9b86e0dfdfe04d7" localSheetId="10" hidden="1">#REF!</definedName>
    <definedName name="_RIV94bfef3921ab4292a9b86e0dfdfe04d7" localSheetId="2" hidden="1">#REF!</definedName>
    <definedName name="_RIV94bfef3921ab4292a9b86e0dfdfe04d7" hidden="1">#REF!</definedName>
    <definedName name="_RIV94ccc5506cff4122a7be5d91b82102db" localSheetId="1" hidden="1">'1) Statements of Earnings'!#REF!</definedName>
    <definedName name="_RIV94ccc5506cff4122a7be5d91b82102db" localSheetId="10" hidden="1">#REF!</definedName>
    <definedName name="_RIV94ccc5506cff4122a7be5d91b82102db" localSheetId="2" hidden="1">'Supp. Info. for Earnings'!#REF!</definedName>
    <definedName name="_RIV94ccc5506cff4122a7be5d91b82102db" hidden="1">#REF!</definedName>
    <definedName name="_RIV94ddacb2761341ada4fe72ef505b9fa8" localSheetId="10"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10" hidden="1">'[3]Stockholders'' Equity'!#REF!</definedName>
    <definedName name="_RIV94dfcdaf2d88441ba1f5c3245c1cc1ad" localSheetId="2" hidden="1">#REF!</definedName>
    <definedName name="_RIV94dfcdaf2d88441ba1f5c3245c1cc1ad" hidden="1">'[3]Stockholders'' Equity'!#REF!</definedName>
    <definedName name="_RIV94ea3810dc3b4fae88f1dfd24d38b9ed" localSheetId="10" hidden="1">'[7]Realized Prices'!#REF!</definedName>
    <definedName name="_RIV94ea3810dc3b4fae88f1dfd24d38b9ed" hidden="1">'[7]Realized Prices'!#REF!</definedName>
    <definedName name="_RIV94f291abb5c94cdd9f5eb21e09f4d828" hidden="1">#REF!</definedName>
    <definedName name="_RIV94f8ba218e64463a8cd36789fc4ec614" localSheetId="10" hidden="1">#REF!</definedName>
    <definedName name="_RIV94f8ba218e64463a8cd36789fc4ec614" hidden="1">#REF!</definedName>
    <definedName name="_RIV950c57ac39fe41c5a13ebdf15b77df83" hidden="1">#REF!</definedName>
    <definedName name="_RIV95264c2afa9b4207bab4f971c341fdf3" localSheetId="1" hidden="1">#REF!</definedName>
    <definedName name="_RIV95264c2afa9b4207bab4f971c341fdf3" localSheetId="10" hidden="1">'[3]Statements of Earnings'!#REF!</definedName>
    <definedName name="_RIV95264c2afa9b4207bab4f971c341fdf3" localSheetId="2" hidden="1">#REF!</definedName>
    <definedName name="_RIV95264c2afa9b4207bab4f971c341fdf3" hidden="1">'[3]Statements of Earnings'!#REF!</definedName>
    <definedName name="_RIV952cec69445c4ee8bb799078ef3b459d" localSheetId="10" hidden="1">#REF!</definedName>
    <definedName name="_RIV952cec69445c4ee8bb799078ef3b459d" hidden="1">#REF!</definedName>
    <definedName name="_RIV9548fb9185b549e9843c55c6a4cef65d" localSheetId="1" hidden="1">#REF!</definedName>
    <definedName name="_RIV9548fb9185b549e9843c55c6a4cef65d" localSheetId="10" hidden="1">#REF!</definedName>
    <definedName name="_RIV9548fb9185b549e9843c55c6a4cef65d" localSheetId="2" hidden="1">#REF!</definedName>
    <definedName name="_RIV9548fb9185b549e9843c55c6a4cef65d" hidden="1">#REF!</definedName>
    <definedName name="_RIV957aac154956416db33a4846c054ad56" localSheetId="1" hidden="1">#REF!</definedName>
    <definedName name="_RIV957aac154956416db33a4846c054ad56" localSheetId="10" hidden="1">#REF!</definedName>
    <definedName name="_RIV957aac154956416db33a4846c054ad56" localSheetId="2" hidden="1">#REF!</definedName>
    <definedName name="_RIV957aac154956416db33a4846c054ad56" hidden="1">#REF!</definedName>
    <definedName name="_RIV958856bf3b5d44539076b2ca7c348c7a" hidden="1">#REF!</definedName>
    <definedName name="_RIV958eb9c63a8949a2b1a03e6e0cbc2cfc" localSheetId="10"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10" hidden="1">#REF!</definedName>
    <definedName name="_RIV95a5bd1a3c1944da8555fd07e101420a" localSheetId="2" hidden="1">#REF!</definedName>
    <definedName name="_RIV95a5bd1a3c1944da8555fd07e101420a" hidden="1">#REF!</definedName>
    <definedName name="_RIV95adbb4d8df3479fb3b4e5b125424aa3" localSheetId="10"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10"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10" hidden="1">#REF!</definedName>
    <definedName name="_RIV95dd2977195244ca8f56d611d6e13c41" hidden="1">#REF!</definedName>
    <definedName name="_RIV95dd9c13799645eb901514f6d040cc0d" hidden="1">#REF!</definedName>
    <definedName name="_RIV95dff2cad6c94dfda857990dbd43493d" localSheetId="10" hidden="1">#REF!</definedName>
    <definedName name="_RIV95dff2cad6c94dfda857990dbd43493d" hidden="1">#REF!</definedName>
    <definedName name="_RIV95ebd48e6eaf4c358ca6493f9eb77d1a" localSheetId="1" hidden="1">'[9]Other Operating Items'!#REF!</definedName>
    <definedName name="_RIV95ebd48e6eaf4c358ca6493f9eb77d1a" localSheetId="10" hidden="1">'[9]Other Operating Items'!#REF!</definedName>
    <definedName name="_RIV95ebd48e6eaf4c358ca6493f9eb77d1a" localSheetId="2" hidden="1">'[9]Other Operating Items'!#REF!</definedName>
    <definedName name="_RIV95ebd48e6eaf4c358ca6493f9eb77d1a" hidden="1">'[9]Other Operating Items'!#REF!</definedName>
    <definedName name="_RIV95f06640c3ba44d19a3fa9a8d63be914" localSheetId="1" hidden="1">'8) Realized Pricing'!#REF!</definedName>
    <definedName name="_RIV95f06640c3ba44d19a3fa9a8d63be914" localSheetId="10" hidden="1">'9) Asset Margins'!#REF!</definedName>
    <definedName name="_RIV95f06640c3ba44d19a3fa9a8d63be914" localSheetId="2" hidden="1">'8) Realized Pricing'!#REF!</definedName>
    <definedName name="_RIV95f06640c3ba44d19a3fa9a8d63be914" hidden="1">'8)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10" hidden="1">#REF!</definedName>
    <definedName name="_RIV9692bcc7cf1343f8b582c91348ad10a8" localSheetId="2" hidden="1">#REF!</definedName>
    <definedName name="_RIV9692bcc7cf1343f8b582c91348ad10a8" hidden="1">#REF!</definedName>
    <definedName name="_RIV9693c28bfbb844e6a21301afc1e3f630" localSheetId="10" hidden="1">#REF!</definedName>
    <definedName name="_RIV9693c28bfbb844e6a21301afc1e3f630" hidden="1">#REF!</definedName>
    <definedName name="_RIV96d95cf671ea4a4ab9d110d290a3927e" localSheetId="10"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10" hidden="1">[9]Production!#REF!</definedName>
    <definedName name="_RIV972772dd90fe43568381c5d3afb5efc1" localSheetId="2" hidden="1">[9]Production!#REF!</definedName>
    <definedName name="_RIV972772dd90fe43568381c5d3afb5efc1" hidden="1">[9]Production!#REF!</definedName>
    <definedName name="_RIV972f41805118463b96eb80efcfc8004e" localSheetId="10"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10" hidden="1">#REF!</definedName>
    <definedName name="_RIV9735c03d18bc41db89697bb5219c0ef9" localSheetId="2" hidden="1">'Supp. Info. for Earnings'!#REF!</definedName>
    <definedName name="_RIV9735c03d18bc41db89697bb5219c0ef9" hidden="1">#REF!</definedName>
    <definedName name="_RIV975854dff4a543d792953bb04c086df9" localSheetId="10" hidden="1">'[7]Realized Prices'!#REF!</definedName>
    <definedName name="_RIV975854dff4a543d792953bb04c086df9" hidden="1">'[7]Realized Prices'!#REF!</definedName>
    <definedName name="_RIV978d9434317b47d6b6f3c78733810aa5" localSheetId="10" hidden="1">'[8]Key Measures'!#REF!</definedName>
    <definedName name="_RIV978d9434317b47d6b6f3c78733810aa5" hidden="1">'[8]Key Measures'!#REF!</definedName>
    <definedName name="_RIV97ad987e8d1f4bdeac473be8bb9c129f" localSheetId="1" hidden="1">#REF!</definedName>
    <definedName name="_RIV97ad987e8d1f4bdeac473be8bb9c129f" localSheetId="10" hidden="1">#REF!</definedName>
    <definedName name="_RIV97ad987e8d1f4bdeac473be8bb9c129f" localSheetId="2" hidden="1">#REF!</definedName>
    <definedName name="_RIV97ad987e8d1f4bdeac473be8bb9c129f" hidden="1">#REF!</definedName>
    <definedName name="_RIV97ba9420f802487fb03abcb8cf50e9da" hidden="1">'12) Other Non-GAAP'!#REF!</definedName>
    <definedName name="_RIV97bd442b1f144b938be7fe36c0da1e1d" hidden="1">#REF!</definedName>
    <definedName name="_RIV980b561a29224287ac6f10406da7b3ba" localSheetId="1" hidden="1">#REF!</definedName>
    <definedName name="_RIV980b561a29224287ac6f10406da7b3ba" localSheetId="10" hidden="1">'[3]Statements of Earnings'!#REF!</definedName>
    <definedName name="_RIV980b561a29224287ac6f10406da7b3ba" localSheetId="2" hidden="1">#REF!</definedName>
    <definedName name="_RIV980b561a29224287ac6f10406da7b3ba" hidden="1">'[3]Statements of Earnings'!#REF!</definedName>
    <definedName name="_RIV9812143e9d7547b9b195028175d94d7f" localSheetId="1" hidden="1">#REF!</definedName>
    <definedName name="_RIV9812143e9d7547b9b195028175d94d7f" localSheetId="10" hidden="1">#REF!</definedName>
    <definedName name="_RIV9812143e9d7547b9b195028175d94d7f" localSheetId="2" hidden="1">#REF!</definedName>
    <definedName name="_RIV9812143e9d7547b9b195028175d94d7f" hidden="1">#REF!</definedName>
    <definedName name="_RIV9812bdd271394c8e8472ea7c6983c248" localSheetId="10" hidden="1">#REF!</definedName>
    <definedName name="_RIV9812bdd271394c8e8472ea7c6983c248" hidden="1">#REF!</definedName>
    <definedName name="_RIV981eee5f2e174223be8ce8560318c269" localSheetId="1" hidden="1">#REF!</definedName>
    <definedName name="_RIV981eee5f2e174223be8ce8560318c269" localSheetId="10" hidden="1">#REF!</definedName>
    <definedName name="_RIV981eee5f2e174223be8ce8560318c269" localSheetId="2" hidden="1">#REF!</definedName>
    <definedName name="_RIV981eee5f2e174223be8ce8560318c269" hidden="1">#REF!</definedName>
    <definedName name="_RIV982128eec5944cd19c4b52432e798d4c" hidden="1">'5) Capital Expenditures'!$50:$50</definedName>
    <definedName name="_RIV982e7966b127412ba41a11945878b314" hidden="1">#REF!</definedName>
    <definedName name="_RIV984c4158b38e478b895739076fd99084" localSheetId="10" hidden="1">#REF!</definedName>
    <definedName name="_RIV984c4158b38e478b895739076fd99084" hidden="1">#REF!</definedName>
    <definedName name="_RIV9863f34a44ea4e40b9d1f8bfc6831f75" hidden="1">#REF!</definedName>
    <definedName name="_RIV987a9357665a4497a4c0e14a52c8b1eb" localSheetId="10"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10"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10" hidden="1">[9]Production!#REF!</definedName>
    <definedName name="_RIV98e1211178e940469e3642a2a93ed51e" localSheetId="2" hidden="1">[9]Production!#REF!</definedName>
    <definedName name="_RIV98e1211178e940469e3642a2a93ed51e" hidden="1">[9]Production!#REF!</definedName>
    <definedName name="_RIV98eeae6533484429b3c62d319e3f9762" localSheetId="10" hidden="1">#REF!</definedName>
    <definedName name="_RIV98eeae6533484429b3c62d319e3f9762" hidden="1">#REF!</definedName>
    <definedName name="_RIV9904e01437e64f94a98961abe6b21049" hidden="1">#REF!</definedName>
    <definedName name="_RIV99086999e37c4d9a8326f2bd93cd9fb8" localSheetId="10" hidden="1">#REF!</definedName>
    <definedName name="_RIV99086999e37c4d9a8326f2bd93cd9fb8" hidden="1">#REF!</definedName>
    <definedName name="_RIV9913e2fa08fe4959bdb39434b3c08096" localSheetId="1" hidden="1">'3) Statements of Cash Flows'!#REF!</definedName>
    <definedName name="_RIV9913e2fa08fe4959bdb39434b3c08096" localSheetId="10" hidden="1">'3) Statements of Cash Flows'!#REF!</definedName>
    <definedName name="_RIV9913e2fa08fe4959bdb39434b3c08096" localSheetId="2" hidden="1">'3) Statements of Cash Flows'!#REF!</definedName>
    <definedName name="_RIV9913e2fa08fe4959bdb39434b3c08096" hidden="1">'3) Statements of Cash Flows'!#REF!</definedName>
    <definedName name="_RIV99297f16d9a944d8a914b3fb7194e19a" localSheetId="10" hidden="1">#REF!</definedName>
    <definedName name="_RIV99297f16d9a944d8a914b3fb7194e19a" hidden="1">#REF!</definedName>
    <definedName name="_RIV994c67e545564f9db415e71a2348e278" localSheetId="1" hidden="1">#REF!</definedName>
    <definedName name="_RIV994c67e545564f9db415e71a2348e278" localSheetId="10" hidden="1">#REF!</definedName>
    <definedName name="_RIV994c67e545564f9db415e71a2348e278" localSheetId="2" hidden="1">#REF!</definedName>
    <definedName name="_RIV994c67e545564f9db415e71a2348e278" hidden="1">#REF!</definedName>
    <definedName name="_RIV99626d783ae04b0ba5c72238fbbad8de" localSheetId="1" hidden="1">#REF!</definedName>
    <definedName name="_RIV99626d783ae04b0ba5c72238fbbad8de" localSheetId="10" hidden="1">#REF!</definedName>
    <definedName name="_RIV99626d783ae04b0ba5c72238fbbad8de" localSheetId="2"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#REF!</definedName>
    <definedName name="_RIV99adb0eb992042f19b585e421a69ac30" localSheetId="10" hidden="1">#REF!</definedName>
    <definedName name="_RIV99adb0eb992042f19b585e421a69ac30" localSheetId="2" hidden="1">#REF!</definedName>
    <definedName name="_RIV99adb0eb992042f19b585e421a69ac30" hidden="1">#REF!</definedName>
    <definedName name="_RIV99bd66ab280041de8fa1175bc0e88d96" localSheetId="1" hidden="1">#REF!</definedName>
    <definedName name="_RIV99bd66ab280041de8fa1175bc0e88d96" localSheetId="10" hidden="1">#REF!</definedName>
    <definedName name="_RIV99bd66ab280041de8fa1175bc0e88d96" localSheetId="2"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10"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10" hidden="1">'[9]Other Operating Items'!#REF!</definedName>
    <definedName name="_RIV9a27f1a16cd341fd8adbedae95d144df" localSheetId="2"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10" hidden="1">#REF!</definedName>
    <definedName name="_RIV9a317ab6ebb548ab96a8831e15886017" localSheetId="2" hidden="1">#REF!</definedName>
    <definedName name="_RIV9a317ab6ebb548ab96a8831e15886017" hidden="1">#REF!</definedName>
    <definedName name="_RIV9a47d8c3a32f4650884f68e6c8682193" localSheetId="1" hidden="1">#REF!</definedName>
    <definedName name="_RIV9a47d8c3a32f4650884f68e6c8682193" localSheetId="10" hidden="1">#REF!</definedName>
    <definedName name="_RIV9a47d8c3a32f4650884f68e6c8682193" localSheetId="2" hidden="1">#REF!</definedName>
    <definedName name="_RIV9a47d8c3a32f4650884f68e6c8682193" hidden="1">#REF!</definedName>
    <definedName name="_RIV9a55f57f0e404ba2b3896a3da93e4b89" localSheetId="1" hidden="1">#REF!</definedName>
    <definedName name="_RIV9a55f57f0e404ba2b3896a3da93e4b89" localSheetId="10" hidden="1">#REF!</definedName>
    <definedName name="_RIV9a55f57f0e404ba2b3896a3da93e4b89" localSheetId="2" hidden="1">#REF!</definedName>
    <definedName name="_RIV9a55f57f0e404ba2b3896a3da93e4b89" hidden="1">#REF!</definedName>
    <definedName name="_RIV9a647c29d00f42afaf12dd8d01d2333d" localSheetId="1" hidden="1">'[10]Devon key properties'!#REF!</definedName>
    <definedName name="_RIV9a647c29d00f42afaf12dd8d01d2333d" localSheetId="10" hidden="1">'[10]Devon key properties'!#REF!</definedName>
    <definedName name="_RIV9a647c29d00f42afaf12dd8d01d2333d" localSheetId="2" hidden="1">'[10]Devon key properties'!#REF!</definedName>
    <definedName name="_RIV9a647c29d00f42afaf12dd8d01d2333d" hidden="1">'[10]Devon key properties'!#REF!</definedName>
    <definedName name="_RIV9a666e8168fb42c0a8e5b067bf99aa00" localSheetId="10" hidden="1">#REF!</definedName>
    <definedName name="_RIV9a666e8168fb42c0a8e5b067bf99aa00" hidden="1">#REF!</definedName>
    <definedName name="_RIV9a87719c09294c11a0509f3b7da81d96" localSheetId="10" hidden="1">#REF!</definedName>
    <definedName name="_RIV9a87719c09294c11a0509f3b7da81d96" hidden="1">#REF!</definedName>
    <definedName name="_RIV9a9083032e6043b5aa36138105f526d5" localSheetId="1" hidden="1">'1) Statements of Earnings'!#REF!</definedName>
    <definedName name="_RIV9a9083032e6043b5aa36138105f526d5" localSheetId="10" hidden="1">#REF!</definedName>
    <definedName name="_RIV9a9083032e6043b5aa36138105f526d5" localSheetId="2" hidden="1">'Supp. Info. for Earnings'!#REF!</definedName>
    <definedName name="_RIV9a9083032e6043b5aa36138105f526d5" hidden="1">#REF!</definedName>
    <definedName name="_RIV9a985d356b784139b83277cfa803e61b" localSheetId="1" hidden="1">#REF!</definedName>
    <definedName name="_RIV9a985d356b784139b83277cfa803e61b" localSheetId="10" hidden="1">#REF!</definedName>
    <definedName name="_RIV9a985d356b784139b83277cfa803e61b" localSheetId="2" hidden="1">#REF!</definedName>
    <definedName name="_RIV9a985d356b784139b83277cfa803e61b" hidden="1">#REF!</definedName>
    <definedName name="_RIV9a9dad76b9324205a9b44de3c31b7e7b" localSheetId="1" hidden="1">'[10]Devon key properties'!#REF!</definedName>
    <definedName name="_RIV9a9dad76b9324205a9b44de3c31b7e7b" localSheetId="10" hidden="1">'[10]Devon key properties'!#REF!</definedName>
    <definedName name="_RIV9a9dad76b9324205a9b44de3c31b7e7b" localSheetId="2" hidden="1">'[10]Devon key properties'!#REF!</definedName>
    <definedName name="_RIV9a9dad76b9324205a9b44de3c31b7e7b" hidden="1">'[10]Devon key properties'!#REF!</definedName>
    <definedName name="_RIV9abf5ccc375e46c5ab24c63dd5b6ab85" localSheetId="10" hidden="1">#REF!</definedName>
    <definedName name="_RIV9abf5ccc375e46c5ab24c63dd5b6ab85" hidden="1">#REF!</definedName>
    <definedName name="_RIV9aca772c23864903b1e327e732e2527d" localSheetId="10" hidden="1">'[7]M&amp;M'!#REF!</definedName>
    <definedName name="_RIV9aca772c23864903b1e327e732e2527d" hidden="1">'[7]M&amp;M'!#REF!</definedName>
    <definedName name="_RIV9adb2a55df0b4ff69f9a1170ce8e325b" localSheetId="1" hidden="1">#REF!</definedName>
    <definedName name="_RIV9adb2a55df0b4ff69f9a1170ce8e325b" localSheetId="10" hidden="1">#REF!</definedName>
    <definedName name="_RIV9adb2a55df0b4ff69f9a1170ce8e325b" localSheetId="2" hidden="1">#REF!</definedName>
    <definedName name="_RIV9adb2a55df0b4ff69f9a1170ce8e325b" hidden="1">#REF!</definedName>
    <definedName name="_RIV9ae1621123724fe6b6d3442c9f7e5fad" localSheetId="10"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10" hidden="1">#REF!</definedName>
    <definedName name="_RIV9ae5a1008d7444a3bbcf89f8cbc9242c" localSheetId="2" hidden="1">#REF!</definedName>
    <definedName name="_RIV9ae5a1008d7444a3bbcf89f8cbc9242c" hidden="1">#REF!</definedName>
    <definedName name="_RIV9ae7d3ed11f44f32b4ce61756ce8f478" hidden="1">#REF!</definedName>
    <definedName name="_RIV9af8db74f5ae44daafd4348f1500af5a" localSheetId="10" hidden="1">#REF!</definedName>
    <definedName name="_RIV9af8db74f5ae44daafd4348f1500af5a" hidden="1">#REF!</definedName>
    <definedName name="_RIV9b09cd4b31c24281b44dd9c084531649" hidden="1">#REF!</definedName>
    <definedName name="_RIV9b1a23b4b0d74f63ba1d3e38f28d31c8" localSheetId="1" hidden="1">#REF!</definedName>
    <definedName name="_RIV9b1a23b4b0d74f63ba1d3e38f28d31c8" localSheetId="10" hidden="1">#REF!</definedName>
    <definedName name="_RIV9b1a23b4b0d74f63ba1d3e38f28d31c8" localSheetId="2" hidden="1">#REF!</definedName>
    <definedName name="_RIV9b1a23b4b0d74f63ba1d3e38f28d31c8" hidden="1">#REF!</definedName>
    <definedName name="_RIV9b57b9a84b664a4b827fd7e8878f2eae" hidden="1">'4) Production'!#REF!</definedName>
    <definedName name="_RIV9b5a441ade524173a22de411abfdfc5f" localSheetId="10" hidden="1">#REF!</definedName>
    <definedName name="_RIV9b5a441ade524173a22de411abfdfc5f" hidden="1">#REF!</definedName>
    <definedName name="_RIV9b790be6df204f8d98b015295f8c558f" hidden="1">#REF!</definedName>
    <definedName name="_RIV9b7e8fac698241fdb3ac23a683cb1015" localSheetId="10" hidden="1">#REF!</definedName>
    <definedName name="_RIV9b7e8fac698241fdb3ac23a683cb1015" hidden="1">#REF!</definedName>
    <definedName name="_RIV9b8f22a6197340819be554c83850e8b0" localSheetId="10"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10" hidden="1">#REF!</definedName>
    <definedName name="_RIV9b90bfabcad440eaa0c456bfbf263d95" localSheetId="2" hidden="1">'Supp. Info. for Earnings'!#REF!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10"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10" hidden="1">#REF!</definedName>
    <definedName name="_RIV9bef67fa0bdf4494a6512b39ce2e8248" localSheetId="2" hidden="1">'Supp. Info. for Earnings'!#REF!</definedName>
    <definedName name="_RIV9bef67fa0bdf4494a6512b39ce2e8248" hidden="1">#REF!</definedName>
    <definedName name="_RIV9befe4597573468093a8e4a0f6b493b1" localSheetId="10" hidden="1">'9) Asset Margins'!#REF!</definedName>
    <definedName name="_RIV9befe4597573468093a8e4a0f6b493b1" hidden="1">'8) Realized Pricing'!#REF!</definedName>
    <definedName name="_RIV9bf2b99cc50649a2ba1ef7ad0c5d05ae" localSheetId="1" hidden="1">'2) Balance Sheets'!#REF!</definedName>
    <definedName name="_RIV9bf2b99cc50649a2ba1ef7ad0c5d05ae" localSheetId="10" hidden="1">'2) Balance Sheets'!#REF!</definedName>
    <definedName name="_RIV9bf2b99cc50649a2ba1ef7ad0c5d05ae" localSheetId="2" hidden="1">'2) Balance Sheets'!#REF!</definedName>
    <definedName name="_RIV9bf2b99cc50649a2ba1ef7ad0c5d05ae" hidden="1">'2) Balance Sheets'!#REF!</definedName>
    <definedName name="_RIV9c0d23ce929b441d8b77eb34db07a13c" localSheetId="1" hidden="1">#REF!</definedName>
    <definedName name="_RIV9c0d23ce929b441d8b77eb34db07a13c" localSheetId="10" hidden="1">#REF!</definedName>
    <definedName name="_RIV9c0d23ce929b441d8b77eb34db07a13c" localSheetId="2" hidden="1">#REF!</definedName>
    <definedName name="_RIV9c0d23ce929b441d8b77eb34db07a13c" hidden="1">#REF!</definedName>
    <definedName name="_RIV9c1a11f21cb94d7e94d38117b3195cec" hidden="1">#REF!</definedName>
    <definedName name="_RIV9c321dc3174644bf96c4477aa3f4e3ff" hidden="1">#REF!</definedName>
    <definedName name="_RIV9c68d3b1068848e9984a26ecbac0c074" localSheetId="10"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10" hidden="1">#REF!</definedName>
    <definedName name="_RIV9c8c96bf94f64b94b9074289551d2fa1" localSheetId="2"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10" hidden="1">[7]Pricing!#REF!</definedName>
    <definedName name="_RIV9cb162c1d46b4275894b75086be9c17b" hidden="1">[7]Pricing!#REF!</definedName>
    <definedName name="_RIV9cb292b56cb042cdb0295c8e723bb8cc" hidden="1">#REF!</definedName>
    <definedName name="_RIV9cb54e26df4e44c584aeb6fdd062d1a9" localSheetId="10" hidden="1">'[7]DD&amp;A'!#REF!</definedName>
    <definedName name="_RIV9cb54e26df4e44c584aeb6fdd062d1a9" hidden="1">'[7]DD&amp;A'!#REF!</definedName>
    <definedName name="_RIV9cd245dfc55e4fc2b30c44494f886509" localSheetId="10" hidden="1">#REF!</definedName>
    <definedName name="_RIV9cd245dfc55e4fc2b30c44494f886509" hidden="1">#REF!</definedName>
    <definedName name="_RIV9cd4ae2dcfa84544939d26596923563a" localSheetId="10" hidden="1">#REF!</definedName>
    <definedName name="_RIV9cd4ae2dcfa84544939d26596923563a" hidden="1">#REF!</definedName>
    <definedName name="_RIV9cd5334a2ee34a1fab77d4fcff06cb89" hidden="1">#REF!</definedName>
    <definedName name="_RIV9d0e917268fe4b93ac22bef72d98b09c" localSheetId="10"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10" hidden="1">#REF!</definedName>
    <definedName name="_RIV9d38dff28c38419fa5f15801460c3a5a" localSheetId="2" hidden="1">#REF!</definedName>
    <definedName name="_RIV9d38dff28c38419fa5f15801460c3a5a" hidden="1">#REF!</definedName>
    <definedName name="_RIV9d51e777086247808092e3e1da323340" localSheetId="1" hidden="1">#REF!</definedName>
    <definedName name="_RIV9d51e777086247808092e3e1da323340" localSheetId="10" hidden="1">#REF!</definedName>
    <definedName name="_RIV9d51e777086247808092e3e1da323340" localSheetId="2"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10" hidden="1">'[11]Segment Information'!#REF!</definedName>
    <definedName name="_RIV9d6d5701c36e40a39e22ee7bd20253a0" localSheetId="2" hidden="1">'[11]Segment Information'!#REF!</definedName>
    <definedName name="_RIV9d6d5701c36e40a39e22ee7bd20253a0" hidden="1">'[11]Segment Information'!#REF!</definedName>
    <definedName name="_RIV9db4f1d3af82403eb7c008b74ab3616e" localSheetId="10" hidden="1">#REF!</definedName>
    <definedName name="_RIV9db4f1d3af82403eb7c008b74ab3616e" hidden="1">#REF!</definedName>
    <definedName name="_RIV9dc06cc81bfc49bbb57bba828e89c739" hidden="1">#REF!</definedName>
    <definedName name="_RIV9dff7c46e8d344b4a61688dd3e16aa97" localSheetId="10" hidden="1">'[6]Segment Information'!#REF!</definedName>
    <definedName name="_RIV9dff7c46e8d344b4a61688dd3e16aa97" hidden="1">'[6]Segment Information'!#REF!</definedName>
    <definedName name="_RIV9e208c520b424c80a4914067dccd22ea" localSheetId="10" hidden="1">#REF!</definedName>
    <definedName name="_RIV9e208c520b424c80a4914067dccd22ea" hidden="1">#REF!</definedName>
    <definedName name="_RIV9e33a09c4f4a48528b0200e59200b6c1" localSheetId="1" hidden="1">#REF!</definedName>
    <definedName name="_RIV9e33a09c4f4a48528b0200e59200b6c1" localSheetId="10" hidden="1">#REF!</definedName>
    <definedName name="_RIV9e33a09c4f4a48528b0200e59200b6c1" localSheetId="2" hidden="1">#REF!</definedName>
    <definedName name="_RIV9e33a09c4f4a48528b0200e59200b6c1" hidden="1">#REF!</definedName>
    <definedName name="_RIV9e423b422bbf42f5acb1effc1daac769" hidden="1">#REF!</definedName>
    <definedName name="_RIV9e4ae4f4ffa74f418abe424e362e3279" localSheetId="10" hidden="1">'[7]Realized Prices'!#REF!</definedName>
    <definedName name="_RIV9e4ae4f4ffa74f418abe424e362e3279" hidden="1">'[7]Realized Prices'!#REF!</definedName>
    <definedName name="_RIV9e580ca3aca84c02ae99825fbefc2265" localSheetId="10" hidden="1">'[6]Segment Information'!#REF!</definedName>
    <definedName name="_RIV9e580ca3aca84c02ae99825fbefc2265" hidden="1">'[6]Segment Information'!#REF!</definedName>
    <definedName name="_RIV9e64ad7dc553422b87f155a7ce7ef109" localSheetId="10"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10" hidden="1">#REF!</definedName>
    <definedName name="_RIV9e64cfde759549cf8a5f99d609f76e3f" localSheetId="2"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10" hidden="1">#REF!</definedName>
    <definedName name="_RIV9e9cb7ae95b7492cb6bad74436e25815" localSheetId="2" hidden="1">#REF!</definedName>
    <definedName name="_RIV9e9cb7ae95b7492cb6bad74436e25815" hidden="1">#REF!</definedName>
    <definedName name="_RIV9e9effefd2284500a720c75fa4201f1a" localSheetId="10" hidden="1">#REF!</definedName>
    <definedName name="_RIV9e9effefd2284500a720c75fa4201f1a" hidden="1">#REF!</definedName>
    <definedName name="_RIV9eba787d91f84e5a954a28c760721a9f" localSheetId="1" hidden="1">'1) Statements of Earnings'!$28:$28</definedName>
    <definedName name="_RIV9eba787d91f84e5a954a28c760721a9f" localSheetId="10" hidden="1">#REF!</definedName>
    <definedName name="_RIV9eba787d91f84e5a954a28c760721a9f" localSheetId="2" hidden="1">'Supp. Info. for Earnings'!#REF!</definedName>
    <definedName name="_RIV9eba787d91f84e5a954a28c760721a9f" hidden="1">#REF!</definedName>
    <definedName name="_RIV9ed49c362c754aac81e3b86a72709206" localSheetId="1" hidden="1">#REF!</definedName>
    <definedName name="_RIV9ed49c362c754aac81e3b86a72709206" localSheetId="10" hidden="1">#REF!</definedName>
    <definedName name="_RIV9ed49c362c754aac81e3b86a72709206" localSheetId="2" hidden="1">#REF!</definedName>
    <definedName name="_RIV9ed49c362c754aac81e3b86a72709206" hidden="1">#REF!</definedName>
    <definedName name="_RIV9ee05806e9a84b51910b68d7486a3b53" localSheetId="1" hidden="1">'1) Statements of Earnings'!#REF!</definedName>
    <definedName name="_RIV9ee05806e9a84b51910b68d7486a3b53" localSheetId="10" hidden="1">#REF!</definedName>
    <definedName name="_RIV9ee05806e9a84b51910b68d7486a3b53" localSheetId="2" hidden="1">'Supp. Info. for Earnings'!#REF!</definedName>
    <definedName name="_RIV9ee05806e9a84b51910b68d7486a3b53" hidden="1">#REF!</definedName>
    <definedName name="_RIV9ef674b915ae4fefa20edadc6db7233d" localSheetId="1" hidden="1">'1) Statements of Earnings'!#REF!</definedName>
    <definedName name="_RIV9ef674b915ae4fefa20edadc6db7233d" localSheetId="10" hidden="1">#REF!</definedName>
    <definedName name="_RIV9ef674b915ae4fefa20edadc6db7233d" localSheetId="2" hidden="1">'Supp. Info. for Earnings'!#REF!</definedName>
    <definedName name="_RIV9ef674b915ae4fefa20edadc6db7233d" hidden="1">#REF!</definedName>
    <definedName name="_RIV9f056eb810f54e9a83a9ee23d810fa57" localSheetId="1" hidden="1">#REF!</definedName>
    <definedName name="_RIV9f056eb810f54e9a83a9ee23d810fa57" localSheetId="10" hidden="1">'[3]Stockholders'' Equity'!#REF!</definedName>
    <definedName name="_RIV9f056eb810f54e9a83a9ee23d810fa57" localSheetId="2" hidden="1">#REF!</definedName>
    <definedName name="_RIV9f056eb810f54e9a83a9ee23d810fa57" hidden="1">'[3]Stockholders'' Equity'!#REF!</definedName>
    <definedName name="_RIV9f0ca8bf4a00496a926e7ad6e4acde2b" hidden="1">#REF!</definedName>
    <definedName name="_RIV9f15e4a0751e479996f6ea84c2b80d39" localSheetId="10" hidden="1">#REF!</definedName>
    <definedName name="_RIV9f15e4a0751e479996f6ea84c2b80d39" hidden="1">#REF!</definedName>
    <definedName name="_RIV9f169f1b717c46448379acee5d0eaebc" hidden="1">#REF!</definedName>
    <definedName name="_RIV9f201ca00c7c4bb1ab7d54c6c75299a2" localSheetId="10" hidden="1">#REF!</definedName>
    <definedName name="_RIV9f201ca00c7c4bb1ab7d54c6c75299a2" hidden="1">#REF!</definedName>
    <definedName name="_RIV9f35c68079ac4739a512d2a6597a619f" localSheetId="10" hidden="1">#REF!</definedName>
    <definedName name="_RIV9f35c68079ac4739a512d2a6597a619f" hidden="1">#REF!</definedName>
    <definedName name="_RIV9f7ec99493094066bf839656f0dd99f5" localSheetId="10" hidden="1">#REF!</definedName>
    <definedName name="_RIV9f7ec99493094066bf839656f0dd99f5" hidden="1">#REF!</definedName>
    <definedName name="_RIV9f826b81d55c4a359ca7caf71dffc4c1" localSheetId="10"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10" hidden="1">'5) Capital Expenditures'!#REF!</definedName>
    <definedName name="_RIV9fa13e97cb7249afbbffa5d6eacfa0fa" localSheetId="2" hidden="1">'5) Capital Expenditures'!#REF!</definedName>
    <definedName name="_RIV9fa13e97cb7249afbbffa5d6eacfa0fa" hidden="1">'5) Capital Expenditures'!#REF!</definedName>
    <definedName name="_RIV9fa7225e3f634589b2a861322d71d920" localSheetId="10"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10" hidden="1">'[5]Share Based Comp. Disclosure'!#REF!</definedName>
    <definedName name="_RIV9fc3245e08a74907a08d14803dbf2219" hidden="1">'[5]Share Based Comp. Disclosure'!#REF!</definedName>
    <definedName name="_RIV9fc525292df54062bd420e20a438101f" localSheetId="10"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10" hidden="1">'[10]Devon key properties'!#REF!</definedName>
    <definedName name="_RIV9fe7db2a07284d79a1ff15f943d4dbf3" localSheetId="2"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10" hidden="1">#REF!</definedName>
    <definedName name="_RIV9ff4750bc076499aabcb881d652b4724" localSheetId="2" hidden="1">#REF!</definedName>
    <definedName name="_RIV9ff4750bc076499aabcb881d652b4724" hidden="1">#REF!</definedName>
    <definedName name="_RIV9ff9839d18874f4b999cbc44f5c59467" localSheetId="1" hidden="1">#REF!</definedName>
    <definedName name="_RIV9ff9839d18874f4b999cbc44f5c59467" localSheetId="10" hidden="1">'[3]Stockholders'' Equity'!#REF!</definedName>
    <definedName name="_RIV9ff9839d18874f4b999cbc44f5c59467" localSheetId="2" hidden="1">#REF!</definedName>
    <definedName name="_RIV9ff9839d18874f4b999cbc44f5c59467" hidden="1">'[3]Stockholders'' Equity'!#REF!</definedName>
    <definedName name="_RIVa03587a43d54474595445b73b59b9614" hidden="1">'4) Production'!#REF!</definedName>
    <definedName name="_RIVa03736b6afa141d28ba269ed04bd5df6" localSheetId="10" hidden="1">#REF!</definedName>
    <definedName name="_RIVa03736b6afa141d28ba269ed04bd5df6" hidden="1">#REF!</definedName>
    <definedName name="_RIVa0482169797946359ce9e72eddd1229c" localSheetId="10"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10" hidden="1">#REF!</definedName>
    <definedName name="_RIVa04888101c84412ea8b2ec6deeb5c15b" localSheetId="2" hidden="1">#REF!</definedName>
    <definedName name="_RIVa04888101c84412ea8b2ec6deeb5c15b" hidden="1">#REF!</definedName>
    <definedName name="_RIVa0542e0b936a4dc6afc046952852fe2b" hidden="1">#REF!</definedName>
    <definedName name="_RIVa0656fa4cdbd4aa8a02569a157d31a85" hidden="1">#REF!</definedName>
    <definedName name="_RIVa066104d40554fdbb5c14c848c7fc0e8" localSheetId="10"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10" hidden="1">#REF!</definedName>
    <definedName name="_RIVa08f502e2f954ee08049bce3ef9e1912" hidden="1">#REF!</definedName>
    <definedName name="_RIVa0acf659291c4b87b1047a7d1866198b" localSheetId="1" hidden="1">#REF!</definedName>
    <definedName name="_RIVa0acf659291c4b87b1047a7d1866198b" localSheetId="10" hidden="1">#REF!</definedName>
    <definedName name="_RIVa0acf659291c4b87b1047a7d1866198b" localSheetId="2" hidden="1">#REF!</definedName>
    <definedName name="_RIVa0acf659291c4b87b1047a7d1866198b" hidden="1">#REF!</definedName>
    <definedName name="_RIVa0c7effe8d4547b198798ded2108ee47" localSheetId="10"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10" hidden="1">#REF!</definedName>
    <definedName name="_RIVa10df0f22ce741cf88ac0e7c05f88f5a" localSheetId="2" hidden="1">#REF!</definedName>
    <definedName name="_RIVa10df0f22ce741cf88ac0e7c05f88f5a" hidden="1">#REF!</definedName>
    <definedName name="_RIVa1217740c95442dca03998fbbc302230" localSheetId="1" hidden="1">#REF!</definedName>
    <definedName name="_RIVa1217740c95442dca03998fbbc302230" localSheetId="10" hidden="1">#REF!</definedName>
    <definedName name="_RIVa1217740c95442dca03998fbbc302230" localSheetId="2" hidden="1">#REF!</definedName>
    <definedName name="_RIVa1217740c95442dca03998fbbc302230" hidden="1">#REF!</definedName>
    <definedName name="_RIVa139d9cc312745f28af60c012d3eeb3a" hidden="1">#REF!</definedName>
    <definedName name="_RIVa14eda38797e46829a91978f7db6a738" localSheetId="10"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10" hidden="1">'4) Production'!#REF!</definedName>
    <definedName name="_RIVa185c1f0806144b8b9990048ee004403" localSheetId="2" hidden="1">'4) Production'!#REF!</definedName>
    <definedName name="_RIVa185c1f0806144b8b9990048ee004403" hidden="1">'4) Production'!#REF!</definedName>
    <definedName name="_RIVa1882cbbf0414eb5b424f58a0a43a344" localSheetId="1" hidden="1">#REF!</definedName>
    <definedName name="_RIVa1882cbbf0414eb5b424f58a0a43a344" localSheetId="10" hidden="1">'[3]Stockholders'' Equity'!#REF!</definedName>
    <definedName name="_RIVa1882cbbf0414eb5b424f58a0a43a344" localSheetId="2" hidden="1">#REF!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10" hidden="1">#REF!</definedName>
    <definedName name="_RIVa1aec1f4631944af8ff1b5e135bd71fd" localSheetId="2" hidden="1">#REF!</definedName>
    <definedName name="_RIVa1aec1f4631944af8ff1b5e135bd71fd" hidden="1">#REF!</definedName>
    <definedName name="_RIVa1be759eb077497fafba365f803209fd" hidden="1">#REF!</definedName>
    <definedName name="_RIVa1c04e57ef6948d1996068ea96073fac" hidden="1">#REF!</definedName>
    <definedName name="_RIVa1e72948d0784337a9c0a614ae5c3b3d" localSheetId="10" hidden="1">[7]Pricing!#REF!</definedName>
    <definedName name="_RIVa1e72948d0784337a9c0a614ae5c3b3d" hidden="1">[7]Pricing!#REF!</definedName>
    <definedName name="_RIVa1edba154793434785c50c9709e42b14" localSheetId="10" hidden="1">#REF!</definedName>
    <definedName name="_RIVa1edba154793434785c50c9709e42b14" hidden="1">#REF!</definedName>
    <definedName name="_RIVa20615d52b5c481db7c4125caf1c41c4" localSheetId="10" hidden="1">#REF!</definedName>
    <definedName name="_RIVa20615d52b5c481db7c4125caf1c41c4" hidden="1">#REF!</definedName>
    <definedName name="_RIVa2068c5624214f09a114b2cab367162b" hidden="1">'2) Balance Sheets'!#REF!</definedName>
    <definedName name="_RIVa217b61cdaa94621898356c022fa4388" hidden="1">'12) Other Non-GAAP'!#REF!</definedName>
    <definedName name="_RIVa221c1eb04904d77a64b1f1d9e79413b" localSheetId="1" hidden="1">'3) Statements of Cash Flows'!#REF!</definedName>
    <definedName name="_RIVa221c1eb04904d77a64b1f1d9e79413b" localSheetId="10" hidden="1">'3) Statements of Cash Flows'!#REF!</definedName>
    <definedName name="_RIVa221c1eb04904d77a64b1f1d9e79413b" localSheetId="2" hidden="1">'3) Statements of Cash Flows'!#REF!</definedName>
    <definedName name="_RIVa221c1eb04904d77a64b1f1d9e79413b" hidden="1">'3) Statements of Cash Flows'!#REF!</definedName>
    <definedName name="_RIVa23538bdd39a4a00975424f1bd6d238f" localSheetId="1" hidden="1">'12) Other Non-GAAP'!#REF!</definedName>
    <definedName name="_RIVa23538bdd39a4a00975424f1bd6d238f" localSheetId="10" hidden="1">'12) Other Non-GAAP'!#REF!</definedName>
    <definedName name="_RIVa23538bdd39a4a00975424f1bd6d238f" localSheetId="2" hidden="1">'12) Other Non-GAAP'!#REF!</definedName>
    <definedName name="_RIVa23538bdd39a4a00975424f1bd6d238f" hidden="1">'12)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10" hidden="1">'[11]Segment Information'!#REF!</definedName>
    <definedName name="_RIVa2556e745b3f4b79bdd0537d89aa59ac" localSheetId="2"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10" hidden="1">#REF!</definedName>
    <definedName name="_RIVa2703ef4308f409db6f59a8165aa72b0" localSheetId="2" hidden="1">#REF!</definedName>
    <definedName name="_RIVa2703ef4308f409db6f59a8165aa72b0" hidden="1">#REF!</definedName>
    <definedName name="_RIVa295edecbfc84aa38b0ebb8252bd86ba" localSheetId="10" hidden="1">'4) Production'!#REF!</definedName>
    <definedName name="_RIVa295edecbfc84aa38b0ebb8252bd86ba" hidden="1">'4) Production'!#REF!</definedName>
    <definedName name="_RIVa2aef802b12440fba748bfe93e7dd120" localSheetId="10" hidden="1">#REF!</definedName>
    <definedName name="_RIVa2aef802b12440fba748bfe93e7dd120" hidden="1">#REF!</definedName>
    <definedName name="_RIVa2d57f88d0c34f50b9918d3c99cdaef4" localSheetId="10" hidden="1">#REF!</definedName>
    <definedName name="_RIVa2d57f88d0c34f50b9918d3c99cdaef4" hidden="1">#REF!</definedName>
    <definedName name="_RIVa2da6e16c20346c88273c6d7c87e13a0" localSheetId="1" hidden="1">#REF!</definedName>
    <definedName name="_RIVa2da6e16c20346c88273c6d7c87e13a0" localSheetId="10" hidden="1">#REF!</definedName>
    <definedName name="_RIVa2da6e16c20346c88273c6d7c87e13a0" localSheetId="2" hidden="1">#REF!</definedName>
    <definedName name="_RIVa2da6e16c20346c88273c6d7c87e13a0" hidden="1">#REF!</definedName>
    <definedName name="_RIVa2dcfd88ee94480bb133596336f64d9d" localSheetId="10" hidden="1">'9) Asset Margins'!#REF!</definedName>
    <definedName name="_RIVa2dcfd88ee94480bb133596336f64d9d" hidden="1">'8) Realized Pricing'!#REF!</definedName>
    <definedName name="_RIVa2f066a8eb384e26b3296bc435de1347" localSheetId="1" hidden="1">#REF!</definedName>
    <definedName name="_RIVa2f066a8eb384e26b3296bc435de1347" localSheetId="10" hidden="1">#REF!</definedName>
    <definedName name="_RIVa2f066a8eb384e26b3296bc435de1347" localSheetId="2" hidden="1">#REF!</definedName>
    <definedName name="_RIVa2f066a8eb384e26b3296bc435de1347" hidden="1">#REF!</definedName>
    <definedName name="_RIVa2f15d43a6c94fb8ac161a904617e065" localSheetId="1" hidden="1">#REF!</definedName>
    <definedName name="_RIVa2f15d43a6c94fb8ac161a904617e065" localSheetId="10" hidden="1">#REF!</definedName>
    <definedName name="_RIVa2f15d43a6c94fb8ac161a904617e065" localSheetId="2" hidden="1">#REF!</definedName>
    <definedName name="_RIVa2f15d43a6c94fb8ac161a904617e065" hidden="1">#REF!</definedName>
    <definedName name="_RIVa2f34758ce1c4e9b916a9e06df88a33b" localSheetId="1" hidden="1">#REF!</definedName>
    <definedName name="_RIVa2f34758ce1c4e9b916a9e06df88a33b" localSheetId="10" hidden="1">#REF!</definedName>
    <definedName name="_RIVa2f34758ce1c4e9b916a9e06df88a33b" localSheetId="2"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10" hidden="1">#REF!</definedName>
    <definedName name="_RIVa348f09d23244ecc87fdd2e0aa7d0175" localSheetId="2" hidden="1">'Supp. Info. for Earnings'!#REF!</definedName>
    <definedName name="_RIVa348f09d23244ecc87fdd2e0aa7d0175" hidden="1">#REF!</definedName>
    <definedName name="_RIVa3541c6a39d84a05a252c375063789b1" localSheetId="1" hidden="1">#REF!</definedName>
    <definedName name="_RIVa3541c6a39d84a05a252c375063789b1" localSheetId="10" hidden="1">#REF!</definedName>
    <definedName name="_RIVa3541c6a39d84a05a252c375063789b1" localSheetId="2" hidden="1">#REF!</definedName>
    <definedName name="_RIVa3541c6a39d84a05a252c375063789b1" hidden="1">#REF!</definedName>
    <definedName name="_RIVa36004752d2943fe8608e9fd048fa213" localSheetId="1" hidden="1">#REF!</definedName>
    <definedName name="_RIVa36004752d2943fe8608e9fd048fa213" localSheetId="10" hidden="1">#REF!</definedName>
    <definedName name="_RIVa36004752d2943fe8608e9fd048fa213" localSheetId="2" hidden="1">#REF!</definedName>
    <definedName name="_RIVa36004752d2943fe8608e9fd048fa213" hidden="1">#REF!</definedName>
    <definedName name="_RIVa362435d3b384cfa9cfa32c187c2eca7" localSheetId="10" hidden="1">#REF!</definedName>
    <definedName name="_RIVa362435d3b384cfa9cfa32c187c2eca7" hidden="1">#REF!</definedName>
    <definedName name="_RIVa36b5e72507d445897933970f3feaa87" localSheetId="1" hidden="1">#REF!</definedName>
    <definedName name="_RIVa36b5e72507d445897933970f3feaa87" localSheetId="10" hidden="1">#REF!</definedName>
    <definedName name="_RIVa36b5e72507d445897933970f3feaa87" localSheetId="2" hidden="1">#REF!</definedName>
    <definedName name="_RIVa36b5e72507d445897933970f3feaa87" hidden="1">#REF!</definedName>
    <definedName name="_RIVa3828395f9574cafb5580b279996ba12" localSheetId="10" hidden="1">#REF!</definedName>
    <definedName name="_RIVa3828395f9574cafb5580b279996ba12" hidden="1">#REF!</definedName>
    <definedName name="_RIVa3ad4d7cb39b4617b2f4f829b0f9f663" hidden="1">#REF!</definedName>
    <definedName name="_RIVa3bedca5fdd643148e5539c9dff590a7" localSheetId="10" hidden="1">#REF!</definedName>
    <definedName name="_RIVa3bedca5fdd643148e5539c9dff590a7" hidden="1">#REF!</definedName>
    <definedName name="_RIVa3c07964bcb64e698d9b17f80da1d214" localSheetId="10" hidden="1">#REF!</definedName>
    <definedName name="_RIVa3c07964bcb64e698d9b17f80da1d214" hidden="1">#REF!</definedName>
    <definedName name="_RIVa3c143ad5e924c8e86748664ac806bc4" localSheetId="10" hidden="1">'[5]Share Based Comp. Disclosure'!#REF!</definedName>
    <definedName name="_RIVa3c143ad5e924c8e86748664ac806bc4" hidden="1">'[5]Share Based Comp. Disclosure'!#REF!</definedName>
    <definedName name="_RIVa3c9d0499e4d463e9f76c86d04b5d57c" localSheetId="10" hidden="1">#REF!</definedName>
    <definedName name="_RIVa3c9d0499e4d463e9f76c86d04b5d57c" hidden="1">#REF!</definedName>
    <definedName name="_RIVa3cbf427733f410d8c3011e244073d3c" localSheetId="1" hidden="1">'[10]Devon key properties'!#REF!</definedName>
    <definedName name="_RIVa3cbf427733f410d8c3011e244073d3c" localSheetId="10" hidden="1">'[10]Devon key properties'!#REF!</definedName>
    <definedName name="_RIVa3cbf427733f410d8c3011e244073d3c" localSheetId="2"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10" hidden="1">#REF!</definedName>
    <definedName name="_RIVa3d2c2d3ba5b42f8af60a681baaf58e0" localSheetId="2" hidden="1">#REF!</definedName>
    <definedName name="_RIVa3d2c2d3ba5b42f8af60a681baaf58e0" hidden="1">#REF!</definedName>
    <definedName name="_RIVa40ffdaf19b948e1b89784369ccb4926" localSheetId="10"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10" hidden="1">#REF!</definedName>
    <definedName name="_RIVa44f0acf34cf45dfb8783aa4078c3759" localSheetId="2"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10" hidden="1">'5) Capital Expenditures'!#REF!</definedName>
    <definedName name="_RIVa479edfc5c1542b4aa9a950b92814f29" localSheetId="2"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10" hidden="1">#REF!</definedName>
    <definedName name="_RIVa4837e9b0645434fb979b1a14bc28596" localSheetId="2" hidden="1">#REF!</definedName>
    <definedName name="_RIVa4837e9b0645434fb979b1a14bc28596" hidden="1">#REF!</definedName>
    <definedName name="_RIVa4bb4bf967a441cbbe67ba627399f5e6" hidden="1">#REF!</definedName>
    <definedName name="_RIVa4bf3ee9c5c345f594eefe79aba4063a" localSheetId="10"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10" hidden="1">'5) Capital Expenditures'!#REF!</definedName>
    <definedName name="_RIVa4cbb956075541919599451b05c1b140" localSheetId="2"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10" hidden="1">[7]Pricing!#REF!</definedName>
    <definedName name="_RIVa4f715873b99471c8c29422991fdd464" hidden="1">[7]Pricing!#REF!</definedName>
    <definedName name="_RIVa4f884a4f7754f048321ced222cdb19c" localSheetId="1" hidden="1">#REF!</definedName>
    <definedName name="_RIVa4f884a4f7754f048321ced222cdb19c" localSheetId="10" hidden="1">#REF!</definedName>
    <definedName name="_RIVa4f884a4f7754f048321ced222cdb19c" localSheetId="2" hidden="1">#REF!</definedName>
    <definedName name="_RIVa4f884a4f7754f048321ced222cdb19c" hidden="1">#REF!</definedName>
    <definedName name="_RIVa50e54c2a1474471adc2952cea3d9a98" localSheetId="1" hidden="1">#REF!</definedName>
    <definedName name="_RIVa50e54c2a1474471adc2952cea3d9a98" localSheetId="10" hidden="1">#REF!</definedName>
    <definedName name="_RIVa50e54c2a1474471adc2952cea3d9a98" localSheetId="2" hidden="1">#REF!</definedName>
    <definedName name="_RIVa50e54c2a1474471adc2952cea3d9a98" hidden="1">#REF!</definedName>
    <definedName name="_RIVa50f61e4aba94864ae44e665015a06ee" localSheetId="10" hidden="1">'[7]Net financing costs'!#REF!</definedName>
    <definedName name="_RIVa50f61e4aba94864ae44e665015a06ee" hidden="1">'[7]Net financing costs'!#REF!</definedName>
    <definedName name="_RIVa516a09923bd48bb84ebf2f6c01e404e" localSheetId="10" hidden="1">'[7]Income taxes'!#REF!</definedName>
    <definedName name="_RIVa516a09923bd48bb84ebf2f6c01e404e" hidden="1">'[7]Income taxes'!#REF!</definedName>
    <definedName name="_RIVa5659177c3214373906b8b4cb4ed7a9e" hidden="1">#REF!</definedName>
    <definedName name="_RIVa57130f2c3d14a5e99e41771acf3d3bd" localSheetId="10" hidden="1">#REF!</definedName>
    <definedName name="_RIVa57130f2c3d14a5e99e41771acf3d3bd" hidden="1">#REF!</definedName>
    <definedName name="_RIVa59b715f9c2d442481226ad64539d530" localSheetId="1" hidden="1">'[9]Restructuring Costs'!#REF!</definedName>
    <definedName name="_RIVa59b715f9c2d442481226ad64539d530" localSheetId="10" hidden="1">'[9]Restructuring Costs'!#REF!</definedName>
    <definedName name="_RIVa59b715f9c2d442481226ad64539d530" localSheetId="2"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10" hidden="1">#REF!</definedName>
    <definedName name="_RIVa59eaebc7eb54c048b46b31b38a81d1f" localSheetId="2" hidden="1">#REF!</definedName>
    <definedName name="_RIVa59eaebc7eb54c048b46b31b38a81d1f" hidden="1">#REF!</definedName>
    <definedName name="_RIVa5a0cad540a54d14bf35efd83a19f38d" hidden="1">#REF!</definedName>
    <definedName name="_RIVa5b04c7dbda04b85bd397cfb40cd5f84" localSheetId="10" hidden="1">'[5]Aggregate Fair Value'!#REF!</definedName>
    <definedName name="_RIVa5b04c7dbda04b85bd397cfb40cd5f84" hidden="1">'[5]Aggregate Fair Value'!#REF!</definedName>
    <definedName name="_RIVa5c23ef9e81b476c95a5453673beba8e" localSheetId="10" hidden="1">#REF!</definedName>
    <definedName name="_RIVa5c23ef9e81b476c95a5453673beba8e" hidden="1">#REF!</definedName>
    <definedName name="_RIVa5d1d2d1523942aa8ca7961781c91a3a" localSheetId="10"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10" hidden="1">#REF!</definedName>
    <definedName name="_RIVa5d67d6e14ff430d9d253884b9a14812" localSheetId="2" hidden="1">#REF!</definedName>
    <definedName name="_RIVa5d67d6e14ff430d9d253884b9a14812" hidden="1">#REF!</definedName>
    <definedName name="_RIVa5d9eca29b614564814dfe22070338d6" hidden="1">#REF!</definedName>
    <definedName name="_RIVa5e1b747254a410cbd7d1102e9d22afc" localSheetId="1" hidden="1">#REF!</definedName>
    <definedName name="_RIVa5e1b747254a410cbd7d1102e9d22afc" localSheetId="10" hidden="1">#REF!</definedName>
    <definedName name="_RIVa5e1b747254a410cbd7d1102e9d22afc" localSheetId="2" hidden="1">#REF!</definedName>
    <definedName name="_RIVa5e1b747254a410cbd7d1102e9d22afc" hidden="1">#REF!</definedName>
    <definedName name="_RIVa5ed74ae0be54c9fb9f796cfc5546c2b" hidden="1">#REF!</definedName>
    <definedName name="_RIVa5f20d72bdaa401d84b53bac3b559dbf" localSheetId="10" hidden="1">'4) Production'!#REF!</definedName>
    <definedName name="_RIVa5f20d72bdaa401d84b53bac3b559dbf" hidden="1">'4) Production'!#REF!</definedName>
    <definedName name="_RIVa6103eb8d6554c4786c370ae8d078c9f" localSheetId="1" hidden="1">#REF!</definedName>
    <definedName name="_RIVa6103eb8d6554c4786c370ae8d078c9f" localSheetId="10" hidden="1">#REF!</definedName>
    <definedName name="_RIVa6103eb8d6554c4786c370ae8d078c9f" localSheetId="2" hidden="1">#REF!</definedName>
    <definedName name="_RIVa6103eb8d6554c4786c370ae8d078c9f" hidden="1">#REF!</definedName>
    <definedName name="_RIVa61147ba12bd4af5843a34b38e91c3db" localSheetId="10" hidden="1">'[8]Key Measures'!#REF!</definedName>
    <definedName name="_RIVa61147ba12bd4af5843a34b38e91c3db" hidden="1">'[8]Key Measures'!#REF!</definedName>
    <definedName name="_RIVa61c0ea395d44e4cb6b52d6b58518070" localSheetId="10" hidden="1">#REF!</definedName>
    <definedName name="_RIVa61c0ea395d44e4cb6b52d6b58518070" hidden="1">#REF!</definedName>
    <definedName name="_RIVa64c5fde7ce649bb8094a7e86ae205ab" hidden="1">#REF!</definedName>
    <definedName name="_RIVa665c5eaf1d7485196e2c584cb176e28" localSheetId="10" hidden="1">'[6]Segment Information'!#REF!</definedName>
    <definedName name="_RIVa665c5eaf1d7485196e2c584cb176e28" hidden="1">'[6]Segment Information'!#REF!</definedName>
    <definedName name="_RIVa68f039cf3304c9793048ac1aefcf6e7" localSheetId="10" hidden="1">'[5]Share Based Comp. Disclosure'!#REF!</definedName>
    <definedName name="_RIVa68f039cf3304c9793048ac1aefcf6e7" hidden="1">'[5]Share Based Comp. Disclosure'!#REF!</definedName>
    <definedName name="_RIVa6b718e91b3e446bb8af905c5c0224bc" localSheetId="10" hidden="1">'[5]Share Based Comp. Disclosure'!#REF!</definedName>
    <definedName name="_RIVa6b718e91b3e446bb8af905c5c0224bc" hidden="1">'[5]Share Based Comp. Disclosure'!#REF!</definedName>
    <definedName name="_RIVa6f6fe13ec1e4213b9e0fce8c9fb0af3" localSheetId="10"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10" hidden="1">#REF!</definedName>
    <definedName name="_RIVa765c73c51924649a43a965c76e59142" localSheetId="2" hidden="1">#REF!</definedName>
    <definedName name="_RIVa765c73c51924649a43a965c76e59142" hidden="1">#REF!</definedName>
    <definedName name="_RIVa7918174c0164e9ca246a7c44fef6c7c" localSheetId="1" hidden="1">#REF!</definedName>
    <definedName name="_RIVa7918174c0164e9ca246a7c44fef6c7c" localSheetId="10" hidden="1">#REF!</definedName>
    <definedName name="_RIVa7918174c0164e9ca246a7c44fef6c7c" localSheetId="2" hidden="1">#REF!</definedName>
    <definedName name="_RIVa7918174c0164e9ca246a7c44fef6c7c" hidden="1">#REF!</definedName>
    <definedName name="_RIVa79e9f3e3eab431abb5654412123d1e9" hidden="1">#REF!</definedName>
    <definedName name="_RIVa7b0857bb4c14a339239eca50605919b" localSheetId="10"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10" hidden="1">#REF!</definedName>
    <definedName name="_RIVa7cb423ccdc542a5a4d634c3876dd224" localSheetId="2" hidden="1">#REF!</definedName>
    <definedName name="_RIVa7cb423ccdc542a5a4d634c3876dd224" hidden="1">#REF!</definedName>
    <definedName name="_RIVa7d8b44109c947d09f1c9284ad777b24" localSheetId="10" hidden="1">#REF!</definedName>
    <definedName name="_RIVa7d8b44109c947d09f1c9284ad777b24" hidden="1">#REF!</definedName>
    <definedName name="_RIVa8001db3f8ce4eb894b78e108223731d" localSheetId="1" hidden="1">#REF!</definedName>
    <definedName name="_RIVa8001db3f8ce4eb894b78e108223731d" localSheetId="10" hidden="1">#REF!</definedName>
    <definedName name="_RIVa8001db3f8ce4eb894b78e108223731d" localSheetId="2" hidden="1">#REF!</definedName>
    <definedName name="_RIVa8001db3f8ce4eb894b78e108223731d" hidden="1">#REF!</definedName>
    <definedName name="_RIVa802bba7fadb4915a44a36ef0947eece" localSheetId="10"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10" hidden="1">#REF!</definedName>
    <definedName name="_RIVa8af7af5a6f24c9a81e69dac17064f46" hidden="1">#REF!</definedName>
    <definedName name="_RIVa8c09f1fba7747e7a4d94338a6bfd908" hidden="1">#REF!</definedName>
    <definedName name="_RIVa8d34c18304247ab95601e6c85937795" localSheetId="10" hidden="1">#REF!</definedName>
    <definedName name="_RIVa8d34c18304247ab95601e6c85937795" hidden="1">#REF!</definedName>
    <definedName name="_RIVa8ed128da382465fbb3d29bf15b5cefa" localSheetId="1" hidden="1">'1) Statements of Earnings'!#REF!</definedName>
    <definedName name="_RIVa8ed128da382465fbb3d29bf15b5cefa" localSheetId="10" hidden="1">#REF!</definedName>
    <definedName name="_RIVa8ed128da382465fbb3d29bf15b5cefa" localSheetId="2" hidden="1">'Supp. Info. for Earnings'!#REF!</definedName>
    <definedName name="_RIVa8ed128da382465fbb3d29bf15b5cefa" hidden="1">#REF!</definedName>
    <definedName name="_RIVa946b517b96942bfb50f74821ced0368" localSheetId="10" hidden="1">#REF!</definedName>
    <definedName name="_RIVa946b517b96942bfb50f74821ced0368" hidden="1">#REF!</definedName>
    <definedName name="_RIVa9519d0328704d3c9bddf0358c8ef6ef" localSheetId="1" hidden="1">#REF!</definedName>
    <definedName name="_RIVa9519d0328704d3c9bddf0358c8ef6ef" localSheetId="10" hidden="1">#REF!</definedName>
    <definedName name="_RIVa9519d0328704d3c9bddf0358c8ef6ef" localSheetId="2" hidden="1">#REF!</definedName>
    <definedName name="_RIVa9519d0328704d3c9bddf0358c8ef6ef" hidden="1">#REF!</definedName>
    <definedName name="_RIVa95ccc15128a4fe49e1dc18deee8de33" hidden="1">'4) Production'!$4:$4</definedName>
    <definedName name="_RIVa95e4764a85d47758f7ed6883d2bd7e5" localSheetId="10"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10" hidden="1">#REF!</definedName>
    <definedName name="_RIVa9734f653aa84fac8ba4bcb9b13de454" localSheetId="2" hidden="1">#REF!</definedName>
    <definedName name="_RIVa9734f653aa84fac8ba4bcb9b13de454" hidden="1">#REF!</definedName>
    <definedName name="_RIVa977cf01bcae474aaa4a61a8d397f7ae" localSheetId="1" hidden="1">'12) Other Non-GAAP'!#REF!</definedName>
    <definedName name="_RIVa977cf01bcae474aaa4a61a8d397f7ae" localSheetId="10" hidden="1">'12) Other Non-GAAP'!#REF!</definedName>
    <definedName name="_RIVa977cf01bcae474aaa4a61a8d397f7ae" localSheetId="2" hidden="1">'12) Other Non-GAAP'!#REF!</definedName>
    <definedName name="_RIVa977cf01bcae474aaa4a61a8d397f7ae" hidden="1">'12)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10" hidden="1">#REF!</definedName>
    <definedName name="_RIVa9a4b0f46632489f9ac46c8f0a7a1783" localSheetId="2" hidden="1">'Supp. Info. for Earnings'!#REF!</definedName>
    <definedName name="_RIVa9a4b0f46632489f9ac46c8f0a7a1783" hidden="1">#REF!</definedName>
    <definedName name="_RIVa9e4351dc715442ea25afda873d762b6" hidden="1">#REF!</definedName>
    <definedName name="_RIVaa0cd85910724a6bbee6cacabf489d44" localSheetId="10" hidden="1">'[7]Production and property taxes'!#REF!</definedName>
    <definedName name="_RIVaa0cd85910724a6bbee6cacabf489d44" hidden="1">'[7]Production and property taxes'!#REF!</definedName>
    <definedName name="_RIVaa134e579ea543e183a0b8d990caef20" localSheetId="10" hidden="1">'[7]G&amp;A'!#REF!</definedName>
    <definedName name="_RIVaa134e579ea543e183a0b8d990caef20" hidden="1">'[7]G&amp;A'!#REF!</definedName>
    <definedName name="_RIVaa308c724ecb408fb18027f29e3cb678" hidden="1">#REF!</definedName>
    <definedName name="_RIVaa3a261fb36d4d0cb8b99dae7ee2dcf8" localSheetId="10" hidden="1">#REF!</definedName>
    <definedName name="_RIVaa3a261fb36d4d0cb8b99dae7ee2dcf8" hidden="1">#REF!</definedName>
    <definedName name="_RIVaa42422fb79d47f0b8ed023000d82157" localSheetId="10" hidden="1">#REF!</definedName>
    <definedName name="_RIVaa42422fb79d47f0b8ed023000d82157" hidden="1">#REF!</definedName>
    <definedName name="_RIVaa56ddd97a7e45c0b295fbc31431e061" localSheetId="1" hidden="1">#REF!</definedName>
    <definedName name="_RIVaa56ddd97a7e45c0b295fbc31431e061" localSheetId="10" hidden="1">#REF!</definedName>
    <definedName name="_RIVaa56ddd97a7e45c0b295fbc31431e061" localSheetId="2" hidden="1">#REF!</definedName>
    <definedName name="_RIVaa56ddd97a7e45c0b295fbc31431e061" hidden="1">#REF!</definedName>
    <definedName name="_RIVaa60f87d37ab4bec8df2dc9d82197330" localSheetId="10" hidden="1">#REF!</definedName>
    <definedName name="_RIVaa60f87d37ab4bec8df2dc9d82197330" hidden="1">#REF!</definedName>
    <definedName name="_RIVaa7fcf1e892f4bdf9a772efce2b1002e" localSheetId="1" hidden="1">#REF!</definedName>
    <definedName name="_RIVaa7fcf1e892f4bdf9a772efce2b1002e" localSheetId="10" hidden="1">#REF!</definedName>
    <definedName name="_RIVaa7fcf1e892f4bdf9a772efce2b1002e" localSheetId="2"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10"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10"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10" hidden="1">'[7]Production and property taxes'!#REF!</definedName>
    <definedName name="_RIVaba773985f7742eebe39f07ffd577ff2" hidden="1">'[7]Production and property taxes'!#REF!</definedName>
    <definedName name="_RIVabc9d367c4fb45b990f969cad8177517" localSheetId="10" hidden="1">#REF!</definedName>
    <definedName name="_RIVabc9d367c4fb45b990f969cad8177517" hidden="1">#REF!</definedName>
    <definedName name="_RIVabcb0a8066324f729b1643595d6c2a17" localSheetId="10" hidden="1">#REF!</definedName>
    <definedName name="_RIVabcb0a8066324f729b1643595d6c2a17" hidden="1">#REF!</definedName>
    <definedName name="_RIVabcd2035670144e6bd7ebd053640dba8" hidden="1">#REF!</definedName>
    <definedName name="_RIVabcdc3e742fb442e85c0512fbdeb35d5" localSheetId="10" hidden="1">#REF!</definedName>
    <definedName name="_RIVabcdc3e742fb442e85c0512fbdeb35d5" hidden="1">#REF!</definedName>
    <definedName name="_RIVabd3e8d641544241a9612a28c0200843" localSheetId="10" hidden="1">'[7]Oil, Gas &amp; NGL Sales'!#REF!</definedName>
    <definedName name="_RIVabd3e8d641544241a9612a28c0200843" hidden="1">'[7]Oil, Gas &amp; NGL Sales'!#REF!</definedName>
    <definedName name="_RIVabe51788641645eeb6d461d3997e2599" localSheetId="10" hidden="1">'[7]Realized Prices'!#REF!</definedName>
    <definedName name="_RIVabe51788641645eeb6d461d3997e2599" hidden="1">'[7]Realized Prices'!#REF!</definedName>
    <definedName name="_RIVabfb7f0331d84af09683b5e5f2f7128f" localSheetId="10"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10" hidden="1">#REF!</definedName>
    <definedName name="_RIVac622e76eb8f4d87850187cf90823007" localSheetId="2" hidden="1">'Supp. Info. for Earnings'!#REF!</definedName>
    <definedName name="_RIVac622e76eb8f4d87850187cf90823007" hidden="1">#REF!</definedName>
    <definedName name="_RIVac7738677c8b489ba318564de5165300" localSheetId="1" hidden="1">#REF!</definedName>
    <definedName name="_RIVac7738677c8b489ba318564de5165300" localSheetId="10" hidden="1">#REF!</definedName>
    <definedName name="_RIVac7738677c8b489ba318564de5165300" localSheetId="2" hidden="1">#REF!</definedName>
    <definedName name="_RIVac7738677c8b489ba318564de5165300" hidden="1">#REF!</definedName>
    <definedName name="_RIVacc0534acffb462e97a3866294f938d2" localSheetId="1" hidden="1">#REF!</definedName>
    <definedName name="_RIVacc0534acffb462e97a3866294f938d2" localSheetId="10" hidden="1">#REF!</definedName>
    <definedName name="_RIVacc0534acffb462e97a3866294f938d2" localSheetId="2"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10" hidden="1">'[7]G&amp;A'!#REF!</definedName>
    <definedName name="_RIVad14e905aba8464384017fadef652104" hidden="1">'[7]G&amp;A'!#REF!</definedName>
    <definedName name="_RIVad2c974d69b04c0398381d4a672ad298" localSheetId="1" hidden="1">#REF!</definedName>
    <definedName name="_RIVad2c974d69b04c0398381d4a672ad298" localSheetId="10" hidden="1">#REF!</definedName>
    <definedName name="_RIVad2c974d69b04c0398381d4a672ad298" localSheetId="2" hidden="1">#REF!</definedName>
    <definedName name="_RIVad2c974d69b04c0398381d4a672ad298" hidden="1">#REF!</definedName>
    <definedName name="_RIVad6fc091af104940af9f362a45ce2a73" hidden="1">'5) Capital Expenditures'!#REF!</definedName>
    <definedName name="_RIVad7646ca75a843e6910e708584a295d3" localSheetId="10" hidden="1">'9) Asset Margins'!#REF!</definedName>
    <definedName name="_RIVad7646ca75a843e6910e708584a295d3" hidden="1">'8) Realized Pricing'!#REF!</definedName>
    <definedName name="_RIVad77835eff204f24b1b74b9c380f2f63" hidden="1">#REF!</definedName>
    <definedName name="_RIVad86e9ca865e468ab7e578438ad695a7" localSheetId="10"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10" hidden="1">#REF!</definedName>
    <definedName name="_RIVad898839c34e49578f0269f304dc5234" localSheetId="2"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10" hidden="1">#REF!</definedName>
    <definedName name="_RIVada21a7163394480b5ea9a8b4474f94b" localSheetId="2" hidden="1">#REF!</definedName>
    <definedName name="_RIVada21a7163394480b5ea9a8b4474f94b" hidden="1">#REF!</definedName>
    <definedName name="_RIVada9f942bb5e4188bc46a608e6b43489" localSheetId="1" hidden="1">#REF!</definedName>
    <definedName name="_RIVada9f942bb5e4188bc46a608e6b43489" localSheetId="10" hidden="1">#REF!</definedName>
    <definedName name="_RIVada9f942bb5e4188bc46a608e6b43489" localSheetId="2" hidden="1">#REF!</definedName>
    <definedName name="_RIVada9f942bb5e4188bc46a608e6b43489" hidden="1">#REF!</definedName>
    <definedName name="_RIVadc503fa335b41909b07aea043e204e0" localSheetId="10" hidden="1">#REF!</definedName>
    <definedName name="_RIVadc503fa335b41909b07aea043e204e0" hidden="1">#REF!</definedName>
    <definedName name="_RIVadd0e532e81047d6b40bb03d369b8eb9" hidden="1">#REF!</definedName>
    <definedName name="_RIVadd67ae75ecb4957ad8bb86af292d142" localSheetId="10" hidden="1">'9) Asset Margins'!$1:$1</definedName>
    <definedName name="_RIVadd67ae75ecb4957ad8bb86af292d142" hidden="1">'8) Realized Pricing'!$1:$1</definedName>
    <definedName name="_RIVae039b266ce14f618c2d72516d04fc9b" localSheetId="1" hidden="1">#REF!</definedName>
    <definedName name="_RIVae039b266ce14f618c2d72516d04fc9b" localSheetId="10" hidden="1">#REF!</definedName>
    <definedName name="_RIVae039b266ce14f618c2d72516d04fc9b" localSheetId="2" hidden="1">#REF!</definedName>
    <definedName name="_RIVae039b266ce14f618c2d72516d04fc9b" hidden="1">#REF!</definedName>
    <definedName name="_RIVae1021b9249d457c9f81d944b9526960" localSheetId="10" hidden="1">[7]Pricing!#REF!</definedName>
    <definedName name="_RIVae1021b9249d457c9f81d944b9526960" hidden="1">[7]Pricing!#REF!</definedName>
    <definedName name="_RIVae2926014a9344a49b1037a7bfa63773" localSheetId="10"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10" hidden="1">'[11]Segment Information'!#REF!</definedName>
    <definedName name="_RIVae3d5391aba148e1bf11bfca4c871de8" localSheetId="2" hidden="1">'[11]Segment Information'!#REF!</definedName>
    <definedName name="_RIVae3d5391aba148e1bf11bfca4c871de8" hidden="1">'[11]Segment Information'!#REF!</definedName>
    <definedName name="_RIVae4d493e5deb49e6a0d429a864c65bc0" localSheetId="10"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10" hidden="1">#REF!</definedName>
    <definedName name="_RIVae58b52c724e490aac120a7dcca90a04" localSheetId="2"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10" hidden="1">#REF!</definedName>
    <definedName name="_RIVae9277df9125433fabfba6f3da10835e" localSheetId="2" hidden="1">#REF!</definedName>
    <definedName name="_RIVae9277df9125433fabfba6f3da10835e" hidden="1">#REF!</definedName>
    <definedName name="_RIVaea2b0d3fa1546c09fcc0bb72e35a067" localSheetId="1" hidden="1">#REF!</definedName>
    <definedName name="_RIVaea2b0d3fa1546c09fcc0bb72e35a067" localSheetId="10" hidden="1">#REF!</definedName>
    <definedName name="_RIVaea2b0d3fa1546c09fcc0bb72e35a067" localSheetId="2"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10" hidden="1">#REF!</definedName>
    <definedName name="_RIVaeb57b142a5e4e62a036acd738b6880f" localSheetId="2"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10" hidden="1">#REF!</definedName>
    <definedName name="_RIVaf052661e9cb422e9c06d45c8e6d9f02" localSheetId="2"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10" hidden="1">#REF!</definedName>
    <definedName name="_RIVaf6c608f13cc476792a0ef52c86aec11" localSheetId="2" hidden="1">#REF!</definedName>
    <definedName name="_RIVaf6c608f13cc476792a0ef52c86aec11" hidden="1">#REF!</definedName>
    <definedName name="_RIVaf99d5a59edd453aae3be744c66998f7" localSheetId="10"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10" hidden="1">#REF!</definedName>
    <definedName name="_RIVaf9aaa689b674113bf710ba4355fd1fb" localSheetId="2"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10" hidden="1">'[7]Oil, Gas &amp; NGL Sales'!#REF!</definedName>
    <definedName name="_RIVafb3888fcf294908aa6febdde53e9516" hidden="1">'[7]Oil, Gas &amp; NGL Sales'!#REF!</definedName>
    <definedName name="_RIVafbc484b9f73493cb6271dd75788f7eb" localSheetId="10" hidden="1">'[8]Key Measures'!#REF!</definedName>
    <definedName name="_RIVafbc484b9f73493cb6271dd75788f7eb" hidden="1">'[8]Key Measures'!#REF!</definedName>
    <definedName name="_RIVafe669327bb44a09881733e682772551" localSheetId="1" hidden="1">'1) Statements of Earnings'!$16:$16</definedName>
    <definedName name="_RIVafe669327bb44a09881733e682772551" localSheetId="10" hidden="1">#REF!</definedName>
    <definedName name="_RIVafe669327bb44a09881733e682772551" localSheetId="2" hidden="1">'Supp. Info. for Earnings'!#REF!</definedName>
    <definedName name="_RIVafe669327bb44a09881733e682772551" hidden="1">#REF!</definedName>
    <definedName name="_RIVafebe4c235a44dbdbd95559522debf17" hidden="1">#REF!</definedName>
    <definedName name="_RIVaff3a5af77f945a993a75d417afd0e1c" hidden="1">#REF!</definedName>
    <definedName name="_RIVaff9d0c8746f4129833e41e9d232cdfa" hidden="1">#REF!</definedName>
    <definedName name="_RIVb01694c41c6545959e96210b9d0fc0a6" localSheetId="1" hidden="1">#REF!</definedName>
    <definedName name="_RIVb01694c41c6545959e96210b9d0fc0a6" localSheetId="10" hidden="1">#REF!</definedName>
    <definedName name="_RIVb01694c41c6545959e96210b9d0fc0a6" localSheetId="2" hidden="1">#REF!</definedName>
    <definedName name="_RIVb01694c41c6545959e96210b9d0fc0a6" hidden="1">#REF!</definedName>
    <definedName name="_RIVb017f4e488ba440cb19e5baef17c32e2" localSheetId="1" hidden="1">'[10]Devon key properties'!#REF!</definedName>
    <definedName name="_RIVb017f4e488ba440cb19e5baef17c32e2" localSheetId="10" hidden="1">'[10]Devon key properties'!#REF!</definedName>
    <definedName name="_RIVb017f4e488ba440cb19e5baef17c32e2" localSheetId="2" hidden="1">'[10]Devon key properties'!#REF!</definedName>
    <definedName name="_RIVb017f4e488ba440cb19e5baef17c32e2" hidden="1">'[10]Devon key properties'!#REF!</definedName>
    <definedName name="_RIVb0315782f05b40929788597cb790ea4a" localSheetId="1" hidden="1">'12) Other Non-GAAP'!#REF!</definedName>
    <definedName name="_RIVb0315782f05b40929788597cb790ea4a" localSheetId="10" hidden="1">'12) Other Non-GAAP'!#REF!</definedName>
    <definedName name="_RIVb0315782f05b40929788597cb790ea4a" localSheetId="2" hidden="1">'12) Other Non-GAAP'!#REF!</definedName>
    <definedName name="_RIVb0315782f05b40929788597cb790ea4a" hidden="1">'12) Other Non-GAAP'!#REF!</definedName>
    <definedName name="_RIVb03d009cf25240afbce24bb859343b7d" localSheetId="10"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10" hidden="1">#REF!</definedName>
    <definedName name="_RIVb09e3fc3a1d7452a96c4e0819da47bd8" hidden="1">#REF!</definedName>
    <definedName name="_RIVb0ccecdd39b148f388d475fedb7349b6" localSheetId="1" hidden="1">#REF!</definedName>
    <definedName name="_RIVb0ccecdd39b148f388d475fedb7349b6" localSheetId="10" hidden="1">#REF!</definedName>
    <definedName name="_RIVb0ccecdd39b148f388d475fedb7349b6" localSheetId="2"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10" hidden="1">#REF!</definedName>
    <definedName name="_RIVb0fac62b6a404b648bfc6a0e3d3e0900" localSheetId="2" hidden="1">#REF!</definedName>
    <definedName name="_RIVb0fac62b6a404b648bfc6a0e3d3e0900" hidden="1">#REF!</definedName>
    <definedName name="_RIVb0fdd8173d0e47a0a661927945511f05" hidden="1">#REF!</definedName>
    <definedName name="_RIVb0fefc06253b4fc2834d14455a88e5a4" localSheetId="10"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10" hidden="1">#REF!</definedName>
    <definedName name="_RIVb1206361fc7f4b1cac91c389a94f9f68" localSheetId="2" hidden="1">#REF!</definedName>
    <definedName name="_RIVb1206361fc7f4b1cac91c389a94f9f68" hidden="1">#REF!</definedName>
    <definedName name="_RIVb12c8e8c49a44ee4bd9da355638dbcb3" localSheetId="10" hidden="1">'[7]Income taxes'!#REF!</definedName>
    <definedName name="_RIVb12c8e8c49a44ee4bd9da355638dbcb3" hidden="1">'[7]Income taxes'!#REF!</definedName>
    <definedName name="_RIVb12d23a651fa43de8cfde73797b5c1be" hidden="1">'12) Other Non-GAAP'!#REF!</definedName>
    <definedName name="_RIVb15238d713784512ae9853a6cf36c402" localSheetId="10" hidden="1">'[5]Share Based Comp. Disclosure'!#REF!</definedName>
    <definedName name="_RIVb15238d713784512ae9853a6cf36c402" hidden="1">'[5]Share Based Comp. Disclosure'!#REF!</definedName>
    <definedName name="_RIVb1880c4349ba4d919067fb118aa2aae9" localSheetId="10"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10" hidden="1">[7]Derivatives!#REF!</definedName>
    <definedName name="_RIVb1e37de21ae54ee897d722d9e3623d2e" hidden="1">[7]Derivatives!#REF!</definedName>
    <definedName name="_RIVb1f212c1ef9141abb11a39d10625db9c" localSheetId="10"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10" hidden="1">#REF!</definedName>
    <definedName name="_RIVb211843b2c664724b79c7cd0e042a10f" localSheetId="2"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10" hidden="1">'[9]Restructuring Costs'!#REF!</definedName>
    <definedName name="_RIVb254969519594d43a1b1873e389695f1" localSheetId="2" hidden="1">'[9]Restructuring Costs'!#REF!</definedName>
    <definedName name="_RIVb254969519594d43a1b1873e389695f1" hidden="1">'[9]Restructuring Costs'!#REF!</definedName>
    <definedName name="_RIVb272a66a18da443f8e57c37f62540d76" hidden="1">#REF!</definedName>
    <definedName name="_RIVb27b3c00ce124a20ab914fff06b01eb6" localSheetId="10" hidden="1">'[7]Net financing costs'!#REF!</definedName>
    <definedName name="_RIVb27b3c00ce124a20ab914fff06b01eb6" hidden="1">'[7]Net financing costs'!#REF!</definedName>
    <definedName name="_RIVb27d35d827d1408e806390a44da8f2cc" localSheetId="10" hidden="1">#REF!</definedName>
    <definedName name="_RIVb27d35d827d1408e806390a44da8f2cc" hidden="1">#REF!</definedName>
    <definedName name="_RIVb291100f67de4587ad83b64a6e0312fc" localSheetId="1" hidden="1">#REF!</definedName>
    <definedName name="_RIVb291100f67de4587ad83b64a6e0312fc" localSheetId="10" hidden="1">#REF!</definedName>
    <definedName name="_RIVb291100f67de4587ad83b64a6e0312fc" localSheetId="2"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10" hidden="1">#REF!</definedName>
    <definedName name="_RIVb2ce0f06abf44988b29a6a8709772726" hidden="1">#REF!</definedName>
    <definedName name="_RIVb2d8c5a6b29941e3ad3eb9800a527f2f" localSheetId="1" hidden="1">'[11]Segment Information'!#REF!</definedName>
    <definedName name="_RIVb2d8c5a6b29941e3ad3eb9800a527f2f" localSheetId="10" hidden="1">'[11]Segment Information'!#REF!</definedName>
    <definedName name="_RIVb2d8c5a6b29941e3ad3eb9800a527f2f" localSheetId="2"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10" hidden="1">'9) Asset Margins'!#REF!</definedName>
    <definedName name="_RIVb2e71c4d2ba04770b75b50f2a57f3bc3" hidden="1">'8) Realized Pricing'!#REF!</definedName>
    <definedName name="_RIVb2edda09763e413aa5983653878ca535" hidden="1">#REF!</definedName>
    <definedName name="_RIVb2f72d5999234dcb94f968ad823b4a99" localSheetId="10"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10" hidden="1">#REF!</definedName>
    <definedName name="_RIVb3124c3148a74feba4923265467dea07" localSheetId="2" hidden="1">#REF!</definedName>
    <definedName name="_RIVb3124c3148a74feba4923265467dea07" hidden="1">#REF!</definedName>
    <definedName name="_RIVb31aa4cb9bcc4b40bd04e79a2d2279b4" localSheetId="1" hidden="1">'1) Statements of Earnings'!#REF!</definedName>
    <definedName name="_RIVb31aa4cb9bcc4b40bd04e79a2d2279b4" localSheetId="10" hidden="1">#REF!</definedName>
    <definedName name="_RIVb31aa4cb9bcc4b40bd04e79a2d2279b4" localSheetId="2" hidden="1">'Supp. Info. for Earnings'!#REF!</definedName>
    <definedName name="_RIVb31aa4cb9bcc4b40bd04e79a2d2279b4" hidden="1">#REF!</definedName>
    <definedName name="_RIVb32a805ebf51430c811f0723bc678e77" hidden="1">#REF!</definedName>
    <definedName name="_RIVb3c57dab68b840a6bd890e085416a8b8" localSheetId="10" hidden="1">[7]LOE!#REF!</definedName>
    <definedName name="_RIVb3c57dab68b840a6bd890e085416a8b8" hidden="1">[7]LOE!#REF!</definedName>
    <definedName name="_RIVb3d282bd45734acb89477b02312f16ec" localSheetId="1" hidden="1">#REF!</definedName>
    <definedName name="_RIVb3d282bd45734acb89477b02312f16ec" localSheetId="10" hidden="1">'[3]Stockholders'' Equity'!#REF!</definedName>
    <definedName name="_RIVb3d282bd45734acb89477b02312f16ec" localSheetId="2" hidden="1">#REF!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10" hidden="1">#REF!</definedName>
    <definedName name="_RIVb412b70dcc9c497091d086eb66e94168" localSheetId="2" hidden="1">#REF!</definedName>
    <definedName name="_RIVb412b70dcc9c497091d086eb66e94168" hidden="1">#REF!</definedName>
    <definedName name="_RIVb4380cb2c12b4f52880f228e3fe264c1" hidden="1">#REF!</definedName>
    <definedName name="_RIVb44733f959514ab0ade43373edb3bb5d" localSheetId="10"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10" hidden="1">#REF!</definedName>
    <definedName name="_RIVb4815c7c15884d738d910c9be498da4e" localSheetId="2" hidden="1">#REF!</definedName>
    <definedName name="_RIVb4815c7c15884d738d910c9be498da4e" hidden="1">#REF!</definedName>
    <definedName name="_RIVb48d27366dba43e687d61e46fabc16f1" localSheetId="10" hidden="1">'[6]Segment Information'!#REF!</definedName>
    <definedName name="_RIVb48d27366dba43e687d61e46fabc16f1" hidden="1">'[6]Segment Information'!#REF!</definedName>
    <definedName name="_RIVb49eceb8408a463f9fcbc21e79998ab3" localSheetId="10"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#REF!</definedName>
    <definedName name="_RIVb4c541164b1940eb982cbbdeeaf248b2" localSheetId="1" hidden="1">#REF!</definedName>
    <definedName name="_RIVb4c541164b1940eb982cbbdeeaf248b2" localSheetId="10" hidden="1">#REF!</definedName>
    <definedName name="_RIVb4c541164b1940eb982cbbdeeaf248b2" localSheetId="2" hidden="1">#REF!</definedName>
    <definedName name="_RIVb4c541164b1940eb982cbbdeeaf248b2" hidden="1">#REF!</definedName>
    <definedName name="_RIVb4e1e73f7bfe4d1d8b9f163c66c7c804" localSheetId="10" hidden="1">'[6]Segment Information'!#REF!</definedName>
    <definedName name="_RIVb4e1e73f7bfe4d1d8b9f163c66c7c804" hidden="1">'[6]Segment Information'!#REF!</definedName>
    <definedName name="_RIVb50451bf5130421583cd567f7dc6c3f9" localSheetId="10" hidden="1">#REF!</definedName>
    <definedName name="_RIVb50451bf5130421583cd567f7dc6c3f9" hidden="1">#REF!</definedName>
    <definedName name="_RIVb50fde30e4c54468b9d05160ad39bd95" localSheetId="10" hidden="1">#REF!</definedName>
    <definedName name="_RIVb50fde30e4c54468b9d05160ad39bd95" hidden="1">#REF!</definedName>
    <definedName name="_RIVb53fdd4e074c43a9966d98237a5342be" localSheetId="1" hidden="1">#REF!</definedName>
    <definedName name="_RIVb53fdd4e074c43a9966d98237a5342be" localSheetId="10" hidden="1">#REF!</definedName>
    <definedName name="_RIVb53fdd4e074c43a9966d98237a5342be" localSheetId="2" hidden="1">#REF!</definedName>
    <definedName name="_RIVb53fdd4e074c43a9966d98237a5342be" hidden="1">#REF!</definedName>
    <definedName name="_RIVb541ad51d99e498c819f7ae08c146078" hidden="1">#REF!</definedName>
    <definedName name="_RIVb54405db27ff43059e6cb0b42fd36e6e" localSheetId="10" hidden="1">#REF!</definedName>
    <definedName name="_RIVb54405db27ff43059e6cb0b42fd36e6e" hidden="1">#REF!</definedName>
    <definedName name="_RIVb5487cea7c4347cead3a6b66b88ed2b3" hidden="1">#REF!</definedName>
    <definedName name="_RIVb54c8fcdf6f646159e0196ca6e3710b3" localSheetId="10"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10" hidden="1">'5) Capital Expenditures'!#REF!</definedName>
    <definedName name="_RIVb586b313585e4145bb7544401d5896f8" localSheetId="2"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10" hidden="1">#REF!</definedName>
    <definedName name="_RIVb59121a134514b9684f5b25cba241bbe" localSheetId="2" hidden="1">#REF!</definedName>
    <definedName name="_RIVb59121a134514b9684f5b25cba241bbe" hidden="1">#REF!</definedName>
    <definedName name="_RIVb5aa3a26f4234ac28758ca5f230a5816" localSheetId="1" hidden="1">'[10]Devon key properties'!#REF!</definedName>
    <definedName name="_RIVb5aa3a26f4234ac28758ca5f230a5816" localSheetId="10" hidden="1">'[10]Devon key properties'!#REF!</definedName>
    <definedName name="_RIVb5aa3a26f4234ac28758ca5f230a5816" localSheetId="2" hidden="1">'[10]Devon key properties'!#REF!</definedName>
    <definedName name="_RIVb5aa3a26f4234ac28758ca5f230a5816" hidden="1">'[10]Devon key properties'!#REF!</definedName>
    <definedName name="_RIVb5ba2599f0944fa799e6e05a1197d785" localSheetId="10" hidden="1">#REF!</definedName>
    <definedName name="_RIVb5ba2599f0944fa799e6e05a1197d785" hidden="1">#REF!</definedName>
    <definedName name="_RIVb5bf53c5c3164c23bdfed9019811683e" localSheetId="1" hidden="1">#REF!</definedName>
    <definedName name="_RIVb5bf53c5c3164c23bdfed9019811683e" localSheetId="10" hidden="1">#REF!</definedName>
    <definedName name="_RIVb5bf53c5c3164c23bdfed9019811683e" localSheetId="2" hidden="1">#REF!</definedName>
    <definedName name="_RIVb5bf53c5c3164c23bdfed9019811683e" hidden="1">#REF!</definedName>
    <definedName name="_RIVb5bf5b4c655841cea212e511f7c9da6f" localSheetId="1" hidden="1">#REF!</definedName>
    <definedName name="_RIVb5bf5b4c655841cea212e511f7c9da6f" localSheetId="10" hidden="1">#REF!</definedName>
    <definedName name="_RIVb5bf5b4c655841cea212e511f7c9da6f" localSheetId="2" hidden="1">#REF!</definedName>
    <definedName name="_RIVb5bf5b4c655841cea212e511f7c9da6f" hidden="1">#REF!</definedName>
    <definedName name="_RIVb5d760f93bbc4846bee2e84e7c7dcbf5" localSheetId="10" hidden="1">'[8]Key Measures'!#REF!</definedName>
    <definedName name="_RIVb5d760f93bbc4846bee2e84e7c7dcbf5" hidden="1">'[8]Key Measures'!#REF!</definedName>
    <definedName name="_RIVb5fca2a76447486b94ca1465c332661c" hidden="1">#REF!</definedName>
    <definedName name="_RIVb5fdfd62734445b480c41d8ea018b4e1" localSheetId="10" hidden="1">#REF!</definedName>
    <definedName name="_RIVb5fdfd62734445b480c41d8ea018b4e1" hidden="1">#REF!</definedName>
    <definedName name="_RIVb6047fa527c140a4a70a5205edbabc1f" hidden="1">#REF!</definedName>
    <definedName name="_RIVb61994a018e74049a8cd829549243eb0" hidden="1">#REF!</definedName>
    <definedName name="_RIVb626642bdd9b4d8fb1bc488603123b92" localSheetId="10" hidden="1">'[7]Realized Prices'!#REF!</definedName>
    <definedName name="_RIVb626642bdd9b4d8fb1bc488603123b92" hidden="1">'[7]Realized Prices'!#REF!</definedName>
    <definedName name="_RIVb62d6e81f8a642d4be84a6ed96b8f6c1" localSheetId="10" hidden="1">'[7]Net financing costs'!#REF!</definedName>
    <definedName name="_RIVb62d6e81f8a642d4be84a6ed96b8f6c1" hidden="1">'[7]Net financing costs'!#REF!</definedName>
    <definedName name="_RIVb634db7e8af046b4a8e72ee1dd8e8d12" localSheetId="10" hidden="1">'9) Asset Margins'!#REF!</definedName>
    <definedName name="_RIVb634db7e8af046b4a8e72ee1dd8e8d12" hidden="1">'8) Realized Pricing'!#REF!</definedName>
    <definedName name="_RIVb65e268205d442249bfb0f9d354f16c2" hidden="1">#REF!</definedName>
    <definedName name="_RIVb679f813eb704513b8a9202ec6a5d5af" localSheetId="10" hidden="1">#REF!</definedName>
    <definedName name="_RIVb679f813eb704513b8a9202ec6a5d5af" hidden="1">#REF!</definedName>
    <definedName name="_RIVb6a84e03716347309c1bcefac1156322" localSheetId="1" hidden="1">#REF!</definedName>
    <definedName name="_RIVb6a84e03716347309c1bcefac1156322" localSheetId="10" hidden="1">#REF!</definedName>
    <definedName name="_RIVb6a84e03716347309c1bcefac1156322" localSheetId="2" hidden="1">#REF!</definedName>
    <definedName name="_RIVb6a84e03716347309c1bcefac1156322" hidden="1">#REF!</definedName>
    <definedName name="_RIVb6afa6adbc974850a05ec0e9a6cb6a6b" localSheetId="1" hidden="1">#REF!</definedName>
    <definedName name="_RIVb6afa6adbc974850a05ec0e9a6cb6a6b" localSheetId="10" hidden="1">#REF!</definedName>
    <definedName name="_RIVb6afa6adbc974850a05ec0e9a6cb6a6b" localSheetId="2"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10" hidden="1">#REF!</definedName>
    <definedName name="_RIVb701d259c5094bdb991542bc8de9752a" localSheetId="2" hidden="1">#REF!</definedName>
    <definedName name="_RIVb701d259c5094bdb991542bc8de9752a" hidden="1">#REF!</definedName>
    <definedName name="_RIVb704a6fd93dd4b12912a574dde0da429" localSheetId="10" hidden="1">#REF!</definedName>
    <definedName name="_RIVb704a6fd93dd4b12912a574dde0da429" hidden="1">#REF!</definedName>
    <definedName name="_RIVb705cb3fdf0c46b89a2d650184497ae8" localSheetId="1" hidden="1">#REF!</definedName>
    <definedName name="_RIVb705cb3fdf0c46b89a2d650184497ae8" localSheetId="10" hidden="1">#REF!</definedName>
    <definedName name="_RIVb705cb3fdf0c46b89a2d650184497ae8" localSheetId="2" hidden="1">#REF!</definedName>
    <definedName name="_RIVb705cb3fdf0c46b89a2d650184497ae8" hidden="1">#REF!</definedName>
    <definedName name="_RIVb711fdb729bc4085b70a9967506d4990" localSheetId="10" hidden="1">#REF!</definedName>
    <definedName name="_RIVb711fdb729bc4085b70a9967506d4990" hidden="1">#REF!</definedName>
    <definedName name="_RIVb714d16836054f53872c107527e241a8" localSheetId="1" hidden="1">'1) Statements of Earnings'!#REF!</definedName>
    <definedName name="_RIVb714d16836054f53872c107527e241a8" localSheetId="10" hidden="1">#REF!</definedName>
    <definedName name="_RIVb714d16836054f53872c107527e241a8" localSheetId="2" hidden="1">'Supp. Info. for Earnings'!#REF!</definedName>
    <definedName name="_RIVb714d16836054f53872c107527e241a8" hidden="1">#REF!</definedName>
    <definedName name="_RIVb750db1df35a49c6bba8718952b8889b" localSheetId="1" hidden="1">#REF!</definedName>
    <definedName name="_RIVb750db1df35a49c6bba8718952b8889b" localSheetId="10" hidden="1">#REF!</definedName>
    <definedName name="_RIVb750db1df35a49c6bba8718952b8889b" localSheetId="2" hidden="1">#REF!</definedName>
    <definedName name="_RIVb750db1df35a49c6bba8718952b8889b" hidden="1">#REF!</definedName>
    <definedName name="_RIVb77145d4305b446e9c2713d2d4984d43" localSheetId="1" hidden="1">#REF!</definedName>
    <definedName name="_RIVb77145d4305b446e9c2713d2d4984d43" localSheetId="10" hidden="1">#REF!</definedName>
    <definedName name="_RIVb77145d4305b446e9c2713d2d4984d43" localSheetId="2"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10"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10" hidden="1">#REF!</definedName>
    <definedName name="_RIVb7ce262c9889432c80f2e01a64af1ecb" localSheetId="2"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10" hidden="1">#REF!</definedName>
    <definedName name="_RIVb7eecd1ede014e2889bdaeea27bdf6e0" localSheetId="2"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10" hidden="1">#REF!</definedName>
    <definedName name="_RIVb80d703a3c41459ba15b736b08e83a0a" localSheetId="2" hidden="1">#REF!</definedName>
    <definedName name="_RIVb80d703a3c41459ba15b736b08e83a0a" hidden="1">#REF!</definedName>
    <definedName name="_RIVb81417728c5a4171b245441b2d56be8f" localSheetId="1" hidden="1">#REF!</definedName>
    <definedName name="_RIVb81417728c5a4171b245441b2d56be8f" localSheetId="10" hidden="1">#REF!</definedName>
    <definedName name="_RIVb81417728c5a4171b245441b2d56be8f" localSheetId="2" hidden="1">#REF!</definedName>
    <definedName name="_RIVb81417728c5a4171b245441b2d56be8f" hidden="1">#REF!</definedName>
    <definedName name="_RIVb850b3607e1e4aa486bd15abe1230336" localSheetId="1" hidden="1">'1) Statements of Earnings'!$15:$15</definedName>
    <definedName name="_RIVb850b3607e1e4aa486bd15abe1230336" localSheetId="10" hidden="1">#REF!</definedName>
    <definedName name="_RIVb850b3607e1e4aa486bd15abe1230336" localSheetId="2" hidden="1">'Supp. Info. for Earnings'!#REF!</definedName>
    <definedName name="_RIVb850b3607e1e4aa486bd15abe1230336" hidden="1">#REF!</definedName>
    <definedName name="_RIVb85a52bc1c9240ffbc1d5f0058f135e7" localSheetId="1" hidden="1">'1) Statements of Earnings'!#REF!</definedName>
    <definedName name="_RIVb85a52bc1c9240ffbc1d5f0058f135e7" localSheetId="10" hidden="1">#REF!</definedName>
    <definedName name="_RIVb85a52bc1c9240ffbc1d5f0058f135e7" localSheetId="2" hidden="1">'Supp. Info. for Earnings'!#REF!</definedName>
    <definedName name="_RIVb85a52bc1c9240ffbc1d5f0058f135e7" hidden="1">#REF!</definedName>
    <definedName name="_RIVb881c31f0e4a492386f178e9910b5515" localSheetId="10" hidden="1">'[7]Realized Prices'!#REF!</definedName>
    <definedName name="_RIVb881c31f0e4a492386f178e9910b5515" hidden="1">'[7]Realized Prices'!#REF!</definedName>
    <definedName name="_RIVb88245a96c684026a2338b69bf26c782" localSheetId="10" hidden="1">#REF!</definedName>
    <definedName name="_RIVb88245a96c684026a2338b69bf26c782" hidden="1">#REF!</definedName>
    <definedName name="_RIVb887f199fb1d49e1b6cd0fc3ad5d187e" localSheetId="1" hidden="1">#REF!</definedName>
    <definedName name="_RIVb887f199fb1d49e1b6cd0fc3ad5d187e" localSheetId="10" hidden="1">#REF!</definedName>
    <definedName name="_RIVb887f199fb1d49e1b6cd0fc3ad5d187e" localSheetId="2" hidden="1">#REF!</definedName>
    <definedName name="_RIVb887f199fb1d49e1b6cd0fc3ad5d187e" hidden="1">#REF!</definedName>
    <definedName name="_RIVb88e01f2bc55424ab8e494738841c70b" hidden="1">#REF!</definedName>
    <definedName name="_RIVb8a46e9bb8e4452da4da2f2614cbea80" localSheetId="10" hidden="1">#REF!</definedName>
    <definedName name="_RIVb8a46e9bb8e4452da4da2f2614cbea80" hidden="1">#REF!</definedName>
    <definedName name="_RIVb9010e577ecb49eeb813e4ee54543dae" hidden="1">'5) Capital Expenditures'!$30:$30</definedName>
    <definedName name="_RIVb90e99d4d35e446fa0fc6153e5b10570" localSheetId="10" hidden="1">'3) Statements of Cash Flows'!#REF!</definedName>
    <definedName name="_RIVb90e99d4d35e446fa0fc6153e5b10570" hidden="1">'3) Statements of Cash Flows'!#REF!</definedName>
    <definedName name="_RIVb91add99c41746a39e718f488ea51134" localSheetId="10" hidden="1">[7]LOE!#REF!</definedName>
    <definedName name="_RIVb91add99c41746a39e718f488ea51134" hidden="1">[7]LOE!#REF!</definedName>
    <definedName name="_RIVb92f44866b0c4687a0a6df6f1d669ea0" localSheetId="1" hidden="1">#REF!</definedName>
    <definedName name="_RIVb92f44866b0c4687a0a6df6f1d669ea0" localSheetId="10" hidden="1">#REF!</definedName>
    <definedName name="_RIVb92f44866b0c4687a0a6df6f1d669ea0" localSheetId="2" hidden="1">#REF!</definedName>
    <definedName name="_RIVb92f44866b0c4687a0a6df6f1d669ea0" hidden="1">#REF!</definedName>
    <definedName name="_RIVb94c2e63730640eb980296f26755f8c6" localSheetId="10"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10" hidden="1">#REF!</definedName>
    <definedName name="_RIVb99ae8ab0a8f49f3a89a02b98eb072bc" hidden="1">#REF!</definedName>
    <definedName name="_RIVb9a57688f46244738c4fe8b4dc982c7f" localSheetId="1" hidden="1">#REF!</definedName>
    <definedName name="_RIVb9a57688f46244738c4fe8b4dc982c7f" localSheetId="10" hidden="1">#REF!</definedName>
    <definedName name="_RIVb9a57688f46244738c4fe8b4dc982c7f" localSheetId="2" hidden="1">#REF!</definedName>
    <definedName name="_RIVb9a57688f46244738c4fe8b4dc982c7f" hidden="1">#REF!</definedName>
    <definedName name="_RIVb9afd3de5c0b491c83b7a560fe9a19fb" localSheetId="10" hidden="1">#REF!</definedName>
    <definedName name="_RIVb9afd3de5c0b491c83b7a560fe9a19fb" hidden="1">#REF!</definedName>
    <definedName name="_RIVb9b0233b570347cebe95cf2a9a0d2fc6" localSheetId="10"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10" hidden="1">'5) Capital Expenditures'!#REF!</definedName>
    <definedName name="_RIVb9c73a1e5912426f8d48bee35195bbac" localSheetId="2"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10" hidden="1">#REF!</definedName>
    <definedName name="_RIVb9d865aea36a40faa66db49127ba33fa" localSheetId="2" hidden="1">#REF!</definedName>
    <definedName name="_RIVb9d865aea36a40faa66db49127ba33fa" hidden="1">#REF!</definedName>
    <definedName name="_RIVb9ec3cf8222946879d42816ad6748873" localSheetId="10" hidden="1">'[7]Oil, Gas &amp; NGL Sales'!#REF!</definedName>
    <definedName name="_RIVb9ec3cf8222946879d42816ad6748873" hidden="1">'[7]Oil, Gas &amp; NGL Sales'!#REF!</definedName>
    <definedName name="_RIVba111a4393674e40ad6a6619b3c916d6" localSheetId="10" hidden="1">#REF!</definedName>
    <definedName name="_RIVba111a4393674e40ad6a6619b3c916d6" hidden="1">#REF!</definedName>
    <definedName name="_RIVba1fcdaff8e549f9a42089ffe5defb7e" localSheetId="1" hidden="1">#REF!</definedName>
    <definedName name="_RIVba1fcdaff8e549f9a42089ffe5defb7e" localSheetId="10" hidden="1">#REF!</definedName>
    <definedName name="_RIVba1fcdaff8e549f9a42089ffe5defb7e" localSheetId="2" hidden="1">#REF!</definedName>
    <definedName name="_RIVba1fcdaff8e549f9a42089ffe5defb7e" hidden="1">#REF!</definedName>
    <definedName name="_RIVba281de0b9d443168d2afc8c5615157f" localSheetId="10" hidden="1">#REF!</definedName>
    <definedName name="_RIVba281de0b9d443168d2afc8c5615157f" hidden="1">#REF!</definedName>
    <definedName name="_RIVba4446d8dd774f8da0ecda54eab0f656" localSheetId="1" hidden="1">#REF!</definedName>
    <definedName name="_RIVba4446d8dd774f8da0ecda54eab0f656" localSheetId="10" hidden="1">#REF!</definedName>
    <definedName name="_RIVba4446d8dd774f8da0ecda54eab0f656" localSheetId="2" hidden="1">#REF!</definedName>
    <definedName name="_RIVba4446d8dd774f8da0ecda54eab0f656" hidden="1">#REF!</definedName>
    <definedName name="_RIVba488d62e9ae40ed8359d9d90b705ead" localSheetId="10" hidden="1">#REF!</definedName>
    <definedName name="_RIVba488d62e9ae40ed8359d9d90b705ead" hidden="1">#REF!</definedName>
    <definedName name="_RIVba5baab0b758445b90d30920f6693768" localSheetId="10"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10" hidden="1">#REF!</definedName>
    <definedName name="_RIVbab51a175e024a5489252f9fedfd40fb" localSheetId="2" hidden="1">#REF!</definedName>
    <definedName name="_RIVbab51a175e024a5489252f9fedfd40fb" hidden="1">#REF!</definedName>
    <definedName name="_RIVbae61f39f0b44bff91123b30369da45d" localSheetId="1" hidden="1">'8) Realized Pricing'!#REF!</definedName>
    <definedName name="_RIVbae61f39f0b44bff91123b30369da45d" localSheetId="10" hidden="1">'9) Asset Margins'!#REF!</definedName>
    <definedName name="_RIVbae61f39f0b44bff91123b30369da45d" localSheetId="2" hidden="1">'8) Realized Pricing'!#REF!</definedName>
    <definedName name="_RIVbae61f39f0b44bff91123b30369da45d" hidden="1">'8) Realized Pricing'!#REF!</definedName>
    <definedName name="_RIVbafb3791ac2649ecb5a5dce30155c4b0" hidden="1">#REF!</definedName>
    <definedName name="_RIVbafe5ab5c6264e41a37b5362f142ae66" localSheetId="1" hidden="1">#REF!</definedName>
    <definedName name="_RIVbafe5ab5c6264e41a37b5362f142ae66" localSheetId="10" hidden="1">#REF!</definedName>
    <definedName name="_RIVbafe5ab5c6264e41a37b5362f142ae66" localSheetId="2" hidden="1">#REF!</definedName>
    <definedName name="_RIVbafe5ab5c6264e41a37b5362f142ae66" hidden="1">#REF!</definedName>
    <definedName name="_RIVbb067c097fc6484cb181f37c428a53e4" localSheetId="10" hidden="1">#REF!</definedName>
    <definedName name="_RIVbb067c097fc6484cb181f37c428a53e4" hidden="1">#REF!</definedName>
    <definedName name="_RIVbb1fb4f9c3444267b08c88ecabf73b67" localSheetId="1" hidden="1">#REF!</definedName>
    <definedName name="_RIVbb1fb4f9c3444267b08c88ecabf73b67" localSheetId="10" hidden="1">#REF!</definedName>
    <definedName name="_RIVbb1fb4f9c3444267b08c88ecabf73b67" localSheetId="2" hidden="1">#REF!</definedName>
    <definedName name="_RIVbb1fb4f9c3444267b08c88ecabf73b67" hidden="1">#REF!</definedName>
    <definedName name="_RIVbb298c1b2908413388f098bba355a182" localSheetId="10"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10" hidden="1">'[6]Segment Information'!#REF!</definedName>
    <definedName name="_RIVbb6b87e3590e46258ee464d03610f19a" hidden="1">'[6]Segment Information'!#REF!</definedName>
    <definedName name="_RIVbb6ca4a7acc4439789ed1d740bb63362" localSheetId="10" hidden="1">[7]Derivatives!#REF!</definedName>
    <definedName name="_RIVbb6ca4a7acc4439789ed1d740bb63362" hidden="1">[7]Derivatives!#REF!</definedName>
    <definedName name="_RIVbb780f08a40f483993a85d2e7f966bb7" localSheetId="10"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10"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10" hidden="1">#REF!</definedName>
    <definedName name="_RIVbbc4b88f0436436db7c450177ca7084d" localSheetId="2" hidden="1">'Supp. Info. for Earnings'!#REF!</definedName>
    <definedName name="_RIVbbc4b88f0436436db7c450177ca7084d" hidden="1">#REF!</definedName>
    <definedName name="_RIVbbe74ac9e9924d1fb1c998b04c67762d" localSheetId="10"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10" hidden="1">'[10]Devon key properties'!#REF!</definedName>
    <definedName name="_RIVbc1d2dbbf208451388e3a556c2871357" localSheetId="2"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10" hidden="1">#REF!</definedName>
    <definedName name="_RIVbc33d276a9754f1ca93b249f4a5eaed3" localSheetId="2" hidden="1">#REF!</definedName>
    <definedName name="_RIVbc33d276a9754f1ca93b249f4a5eaed3" hidden="1">#REF!</definedName>
    <definedName name="_RIVbc4c7f4759b9454da8b782df2f61bf71" localSheetId="10"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10" hidden="1">#REF!</definedName>
    <definedName name="_RIVbc64f0ea9c354f0a819bbcc80742db19" localSheetId="2"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10" hidden="1">#REF!</definedName>
    <definedName name="_RIVbc941a5967cd4dd7a39ae7c9a68265f0" localSheetId="2" hidden="1">#REF!</definedName>
    <definedName name="_RIVbc941a5967cd4dd7a39ae7c9a68265f0" hidden="1">#REF!</definedName>
    <definedName name="_RIVbc9edc4708654b5daf59bc51e46ab376" hidden="1">'5) Capital Expenditures'!#REF!</definedName>
    <definedName name="_RIVbca63a00c3db4529a0044240694cb13c" hidden="1">'4) Production'!#REF!</definedName>
    <definedName name="_RIVbca8d5710c21434c80e1d21f421785eb" localSheetId="1" hidden="1">#REF!</definedName>
    <definedName name="_RIVbca8d5710c21434c80e1d21f421785eb" localSheetId="10" hidden="1">#REF!</definedName>
    <definedName name="_RIVbca8d5710c21434c80e1d21f421785eb" localSheetId="2" hidden="1">#REF!</definedName>
    <definedName name="_RIVbca8d5710c21434c80e1d21f421785eb" hidden="1">#REF!</definedName>
    <definedName name="_RIVbcb3be95af414bb6a4f1430c706c1475" localSheetId="10" hidden="1">'[6]Segment Information'!#REF!</definedName>
    <definedName name="_RIVbcb3be95af414bb6a4f1430c706c1475" hidden="1">'[6]Segment Information'!#REF!</definedName>
    <definedName name="_RIVbcb781d92548445fbee2939e0100cd36" localSheetId="10" hidden="1">'[8]Key Measures'!#REF!</definedName>
    <definedName name="_RIVbcb781d92548445fbee2939e0100cd36" hidden="1">'[8]Key Measures'!#REF!</definedName>
    <definedName name="_RIVbcb8ece0001d4173ab0a5b95068057bd" localSheetId="1" hidden="1">#REF!</definedName>
    <definedName name="_RIVbcb8ece0001d4173ab0a5b95068057bd" localSheetId="10" hidden="1">#REF!</definedName>
    <definedName name="_RIVbcb8ece0001d4173ab0a5b95068057bd" localSheetId="2" hidden="1">#REF!</definedName>
    <definedName name="_RIVbcb8ece0001d4173ab0a5b95068057bd" hidden="1">#REF!</definedName>
    <definedName name="_RIVbcc5560c9947431ca127374ab2d812b0" hidden="1">'12) Other Non-GAAP'!#REF!</definedName>
    <definedName name="_RIVbcd2f71c550a4d80b8ec74a6a3448be0" hidden="1">#REF!</definedName>
    <definedName name="_RIVbcd751ad83284491b17484bbd6853ee1" localSheetId="1" hidden="1">'4) Production'!#REF!</definedName>
    <definedName name="_RIVbcd751ad83284491b17484bbd6853ee1" localSheetId="10" hidden="1">'4) Production'!#REF!</definedName>
    <definedName name="_RIVbcd751ad83284491b17484bbd6853ee1" localSheetId="2"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10" hidden="1">#REF!</definedName>
    <definedName name="_RIVbcdf3657d20b426dbb9c9123c0f1e04d" localSheetId="2" hidden="1">'Supp. Info. for Earnings'!#REF!</definedName>
    <definedName name="_RIVbcdf3657d20b426dbb9c9123c0f1e04d" hidden="1">#REF!</definedName>
    <definedName name="_RIVbd005cfb7ab8404ea5843df574726ece" localSheetId="10" hidden="1">'9) Asset Margins'!#REF!</definedName>
    <definedName name="_RIVbd005cfb7ab8404ea5843df574726ece" hidden="1">'8) Realized Pricing'!#REF!</definedName>
    <definedName name="_RIVbd08697b0a8249d8a1e3930a0e201f96" localSheetId="1" hidden="1">#REF!</definedName>
    <definedName name="_RIVbd08697b0a8249d8a1e3930a0e201f96" localSheetId="10" hidden="1">#REF!</definedName>
    <definedName name="_RIVbd08697b0a8249d8a1e3930a0e201f96" localSheetId="2" hidden="1">#REF!</definedName>
    <definedName name="_RIVbd08697b0a8249d8a1e3930a0e201f96" hidden="1">#REF!</definedName>
    <definedName name="_RIVbd0c50cc90ce4082a20b0ea8e8daf5ef" localSheetId="10" hidden="1">'[7]Oil, Gas &amp; NGL Sales'!#REF!</definedName>
    <definedName name="_RIVbd0c50cc90ce4082a20b0ea8e8daf5ef" hidden="1">'[7]Oil, Gas &amp; NGL Sales'!#REF!</definedName>
    <definedName name="_RIVbd541c8df875415d9b6bc240a46d7be5" localSheetId="10"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10" hidden="1">#REF!</definedName>
    <definedName name="_RIVbd595d08d0a64f4bb025688612670645" localSheetId="2" hidden="1">#REF!</definedName>
    <definedName name="_RIVbd595d08d0a64f4bb025688612670645" hidden="1">#REF!</definedName>
    <definedName name="_RIVbd5a721797a647e6bad545d49c4bb6ec" hidden="1">#REF!</definedName>
    <definedName name="_RIVbd6f07933ffa4e548beb624df10399b6" localSheetId="10" hidden="1">#REF!</definedName>
    <definedName name="_RIVbd6f07933ffa4e548beb624df10399b6" hidden="1">#REF!</definedName>
    <definedName name="_RIVbd708998df414e34a573422a91a3d280" localSheetId="10" hidden="1">[7]LOE!#REF!</definedName>
    <definedName name="_RIVbd708998df414e34a573422a91a3d280" hidden="1">[7]LOE!#REF!</definedName>
    <definedName name="_RIVbd7e14920fda49098f676481b5c22b75" localSheetId="10" hidden="1">'[5]Share Based Comp. Disclosure'!#REF!</definedName>
    <definedName name="_RIVbd7e14920fda49098f676481b5c22b75" hidden="1">'[5]Share Based Comp. Disclosure'!#REF!</definedName>
    <definedName name="_RIVbd87577a3e274bc6abac4c96533ae7f7" localSheetId="10" hidden="1">'[6]Segment Information'!#REF!</definedName>
    <definedName name="_RIVbd87577a3e274bc6abac4c96533ae7f7" hidden="1">'[6]Segment Information'!#REF!</definedName>
    <definedName name="_RIVbda0b6efaf9647d992652e4668dd161b" localSheetId="10" hidden="1">'[6]Segment Information'!#REF!</definedName>
    <definedName name="_RIVbda0b6efaf9647d992652e4668dd161b" hidden="1">'[6]Segment Information'!#REF!</definedName>
    <definedName name="_RIVbda323323c30477db36fab05da5dcd91" localSheetId="10"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10" hidden="1">#REF!</definedName>
    <definedName name="_RIVbdae5ad875414f2289d5e08cea2a718e" localSheetId="2" hidden="1">#REF!</definedName>
    <definedName name="_RIVbdae5ad875414f2289d5e08cea2a718e" hidden="1">#REF!</definedName>
    <definedName name="_RIVbdb0468529204e738d4aa059aa55c2fc" localSheetId="1" hidden="1">'1) Statements of Earnings'!#REF!</definedName>
    <definedName name="_RIVbdb0468529204e738d4aa059aa55c2fc" localSheetId="10" hidden="1">#REF!</definedName>
    <definedName name="_RIVbdb0468529204e738d4aa059aa55c2fc" localSheetId="2" hidden="1">'Supp. Info. for Earnings'!#REF!</definedName>
    <definedName name="_RIVbdb0468529204e738d4aa059aa55c2fc" hidden="1">#REF!</definedName>
    <definedName name="_RIVbddaef4376f847e4a72c8fbe69d28eed" localSheetId="10"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10" hidden="1">'5) Capital Expenditures'!#REF!</definedName>
    <definedName name="_RIVbde42f6a1e974772a556f2b0bbed7c55" localSheetId="2" hidden="1">'5) Capital Expenditures'!#REF!</definedName>
    <definedName name="_RIVbde42f6a1e974772a556f2b0bbed7c55" hidden="1">'5) Capital Expenditures'!#REF!</definedName>
    <definedName name="_RIVbdf995d0f80244048a2da60d73fea27f" localSheetId="10"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10" hidden="1">#REF!</definedName>
    <definedName name="_RIVbe1c97449d044dd3a24625816ce55829" localSheetId="2" hidden="1">#REF!</definedName>
    <definedName name="_RIVbe1c97449d044dd3a24625816ce55829" hidden="1">#REF!</definedName>
    <definedName name="_RIVbe1dcd68775d401598678ed63d60c249" localSheetId="10"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10" hidden="1">#REF!</definedName>
    <definedName name="_RIVbe3aa16f636f466abd1056a49d3586a6" localSheetId="2" hidden="1">#REF!</definedName>
    <definedName name="_RIVbe3aa16f636f466abd1056a49d3586a6" hidden="1">#REF!</definedName>
    <definedName name="_RIVbe51059a1c794f6cba86b763e1a5e738" hidden="1">#REF!</definedName>
    <definedName name="_RIVbea39cb519bf48808d4870a31d315b44" localSheetId="10"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Production'!$18:$18</definedName>
    <definedName name="_RIVbee8de82bbd6410fadb9ef88853c4a57" localSheetId="1" hidden="1">#REF!</definedName>
    <definedName name="_RIVbee8de82bbd6410fadb9ef88853c4a57" localSheetId="10" hidden="1">#REF!</definedName>
    <definedName name="_RIVbee8de82bbd6410fadb9ef88853c4a57" localSheetId="2" hidden="1">#REF!</definedName>
    <definedName name="_RIVbee8de82bbd6410fadb9ef88853c4a57" hidden="1">#REF!</definedName>
    <definedName name="_RIVbf185ba1ef0b428db9d58ebc02430a91" localSheetId="10"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10" hidden="1">#REF!</definedName>
    <definedName name="_RIVbf6cfc65f6a840c082804705d9166673" localSheetId="2" hidden="1">#REF!</definedName>
    <definedName name="_RIVbf6cfc65f6a840c082804705d9166673" hidden="1">#REF!</definedName>
    <definedName name="_RIVbf80ddbbf2804e0397dfd62af4368490" localSheetId="1" hidden="1">#REF!</definedName>
    <definedName name="_RIVbf80ddbbf2804e0397dfd62af4368490" localSheetId="10" hidden="1">#REF!</definedName>
    <definedName name="_RIVbf80ddbbf2804e0397dfd62af4368490" localSheetId="2" hidden="1">#REF!</definedName>
    <definedName name="_RIVbf80ddbbf2804e0397dfd62af4368490" hidden="1">#REF!</definedName>
    <definedName name="_RIVbf8495bf98ab4e7d9d64e5df3a05ecc4" localSheetId="10" hidden="1">'[5]Share Based Comp. Disclosure'!#REF!</definedName>
    <definedName name="_RIVbf8495bf98ab4e7d9d64e5df3a05ecc4" hidden="1">'[5]Share Based Comp. Disclosure'!#REF!</definedName>
    <definedName name="_RIVbf89fe749933435d8a6dc8e75856360e" localSheetId="10" hidden="1">[7]Pricing!#REF!</definedName>
    <definedName name="_RIVbf89fe749933435d8a6dc8e75856360e" hidden="1">[7]Pricing!#REF!</definedName>
    <definedName name="_RIVbf9b6c69591945d79ffd08fa5174580f" localSheetId="10" hidden="1">'[7]Production and property taxes'!#REF!</definedName>
    <definedName name="_RIVbf9b6c69591945d79ffd08fa5174580f" hidden="1">'[7]Production and property taxes'!#REF!</definedName>
    <definedName name="_RIVbfa5985f736a433e9a1cf7b723c5da98" localSheetId="1" hidden="1">'8) Realized Pricing'!#REF!</definedName>
    <definedName name="_RIVbfa5985f736a433e9a1cf7b723c5da98" localSheetId="10" hidden="1">'9) Asset Margins'!#REF!</definedName>
    <definedName name="_RIVbfa5985f736a433e9a1cf7b723c5da98" localSheetId="2" hidden="1">'8) Realized Pricing'!#REF!</definedName>
    <definedName name="_RIVbfa5985f736a433e9a1cf7b723c5da98" hidden="1">'8) Realized Pricing'!#REF!</definedName>
    <definedName name="_RIVbfc93adfbf9948179f6639389feb6e52" localSheetId="10"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10" hidden="1">'[10]Devon key properties'!#REF!</definedName>
    <definedName name="_RIVbfce4ebcd61541e9b5232c8a24ac6916" localSheetId="2"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10" hidden="1">#REF!</definedName>
    <definedName name="_RIVbfde53938bfa4aef9a5179538cc23128" localSheetId="2" hidden="1">#REF!</definedName>
    <definedName name="_RIVbfde53938bfa4aef9a5179538cc23128" hidden="1">#REF!</definedName>
    <definedName name="_RIVbff90ce31e7247cab37f4d025f6b0dc2" hidden="1">#REF!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10" hidden="1">#REF!</definedName>
    <definedName name="_RIVc078345e55e747eaa30ce9eade30b010" hidden="1">#REF!</definedName>
    <definedName name="_RIVc0787fad527646c1aa5fe9ebd6b45f3c" localSheetId="1" hidden="1">'4) Production'!#REF!</definedName>
    <definedName name="_RIVc0787fad527646c1aa5fe9ebd6b45f3c" localSheetId="10" hidden="1">'4) Production'!#REF!</definedName>
    <definedName name="_RIVc0787fad527646c1aa5fe9ebd6b45f3c" localSheetId="2" hidden="1">'4) Production'!#REF!</definedName>
    <definedName name="_RIVc0787fad527646c1aa5fe9ebd6b45f3c" hidden="1">'4) Production'!#REF!</definedName>
    <definedName name="_RIVc07ee508ae36494889125da5f4ca2697" hidden="1">'3) Statements of Cash Flows'!$17:$17</definedName>
    <definedName name="_RIVc08c8a3470314cb7bc7bc069ba110b10" localSheetId="1" hidden="1">#REF!</definedName>
    <definedName name="_RIVc08c8a3470314cb7bc7bc069ba110b10" localSheetId="10" hidden="1">#REF!</definedName>
    <definedName name="_RIVc08c8a3470314cb7bc7bc069ba110b10" localSheetId="2" hidden="1">#REF!</definedName>
    <definedName name="_RIVc08c8a3470314cb7bc7bc069ba110b10" hidden="1">#REF!</definedName>
    <definedName name="_RIVc0a535cef88546db90219fd5b546ed59" localSheetId="1" hidden="1">#REF!</definedName>
    <definedName name="_RIVc0a535cef88546db90219fd5b546ed59" localSheetId="10" hidden="1">#REF!</definedName>
    <definedName name="_RIVc0a535cef88546db90219fd5b546ed59" localSheetId="2"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10" hidden="1">'[7]Income taxes'!#REF!</definedName>
    <definedName name="_RIVc0e6279380654bfd96d99ed3ace328b0" hidden="1">'[7]Income taxes'!#REF!</definedName>
    <definedName name="_RIVc10a2ce85e914cdeb47f9cd956d3a8f9" hidden="1">#REF!</definedName>
    <definedName name="_RIVc10cd238c8944de98c87fb467fd302d4" localSheetId="10" hidden="1">#REF!</definedName>
    <definedName name="_RIVc10cd238c8944de98c87fb467fd302d4" hidden="1">#REF!</definedName>
    <definedName name="_RIVc139ac037fe942aa8545b2256acba903" localSheetId="1" hidden="1">[9]Production!#REF!</definedName>
    <definedName name="_RIVc139ac037fe942aa8545b2256acba903" localSheetId="10" hidden="1">[9]Production!#REF!</definedName>
    <definedName name="_RIVc139ac037fe942aa8545b2256acba903" localSheetId="2" hidden="1">[9]Production!#REF!</definedName>
    <definedName name="_RIVc139ac037fe942aa8545b2256acba903" hidden="1">[9]Production!#REF!</definedName>
    <definedName name="_RIVc16c6174383a49ed9efcb75f54450750" localSheetId="10" hidden="1">'[7]DD&amp;A'!#REF!</definedName>
    <definedName name="_RIVc16c6174383a49ed9efcb75f54450750" hidden="1">'[7]DD&amp;A'!#REF!</definedName>
    <definedName name="_RIVc16d3b8b09ef497b8478781a27d23cf4" localSheetId="10" hidden="1">#REF!</definedName>
    <definedName name="_RIVc16d3b8b09ef497b8478781a27d23cf4" hidden="1">#REF!</definedName>
    <definedName name="_RIVc19f99c6ad044ba3adbd19d80860d9de" localSheetId="10"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#REF!</definedName>
    <definedName name="_RIVc1c30d7d924f4c01a9e8f76ea3822fec" localSheetId="1" hidden="1">#REF!</definedName>
    <definedName name="_RIVc1c30d7d924f4c01a9e8f76ea3822fec" localSheetId="10" hidden="1">#REF!</definedName>
    <definedName name="_RIVc1c30d7d924f4c01a9e8f76ea3822fec" localSheetId="2" hidden="1">#REF!</definedName>
    <definedName name="_RIVc1c30d7d924f4c01a9e8f76ea3822fec" hidden="1">#REF!</definedName>
    <definedName name="_RIVc1ee2d3587be433d85f50d6d95b8fa5f" localSheetId="10"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10" hidden="1">#REF!</definedName>
    <definedName name="_RIVc1fb1d77a1254d688dc0fbed14e32f82" localSheetId="2" hidden="1">#REF!</definedName>
    <definedName name="_RIVc1fb1d77a1254d688dc0fbed14e32f82" hidden="1">#REF!</definedName>
    <definedName name="_RIVc257057b30244876a0c650fb25337193" localSheetId="10" hidden="1">'[7]G&amp;A'!#REF!</definedName>
    <definedName name="_RIVc257057b30244876a0c650fb25337193" hidden="1">'[7]G&amp;A'!#REF!</definedName>
    <definedName name="_RIVc257be1589394e6eb4c54c873a2f166c" hidden="1">#REF!</definedName>
    <definedName name="_RIVc25cd14bae2647c5aab61f3afbcbf057" localSheetId="1" hidden="1">#REF!</definedName>
    <definedName name="_RIVc25cd14bae2647c5aab61f3afbcbf057" localSheetId="10" hidden="1">#REF!</definedName>
    <definedName name="_RIVc25cd14bae2647c5aab61f3afbcbf057" localSheetId="2" hidden="1">#REF!</definedName>
    <definedName name="_RIVc25cd14bae2647c5aab61f3afbcbf057" hidden="1">#REF!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10" hidden="1">'[7]M&amp;M'!#REF!</definedName>
    <definedName name="_RIVc292a6ad613c4954be099ac36aef25a4" hidden="1">'[7]M&amp;M'!#REF!</definedName>
    <definedName name="_RIVc2999f56a1c74b42a55632ce8e61d750" hidden="1">#REF!</definedName>
    <definedName name="_RIVc2a3c3d23fd44d6297eb45a254a5a7d3" hidden="1">#REF!</definedName>
    <definedName name="_RIVc2be3af94c68447cba6b4dd19963a5f6" hidden="1">#REF!</definedName>
    <definedName name="_RIVc2c4d09b266b4c5487396e97ac7ca6fe" localSheetId="1" hidden="1">'1) Statements of Earnings'!$9:$9</definedName>
    <definedName name="_RIVc2c4d09b266b4c5487396e97ac7ca6fe" localSheetId="10" hidden="1">#REF!</definedName>
    <definedName name="_RIVc2c4d09b266b4c5487396e97ac7ca6fe" localSheetId="2" hidden="1">'Supp. Info. for Earnings'!#REF!</definedName>
    <definedName name="_RIVc2c4d09b266b4c5487396e97ac7ca6fe" hidden="1">#REF!</definedName>
    <definedName name="_RIVc2cabe0af8094cb494b634657db1278e" localSheetId="1" hidden="1">'5) Capital Expenditures'!#REF!</definedName>
    <definedName name="_RIVc2cabe0af8094cb494b634657db1278e" localSheetId="10" hidden="1">'5) Capital Expenditures'!#REF!</definedName>
    <definedName name="_RIVc2cabe0af8094cb494b634657db1278e" localSheetId="2" hidden="1">'5) Capital Expenditures'!#REF!</definedName>
    <definedName name="_RIVc2cabe0af8094cb494b634657db1278e" hidden="1">'5) Capital Expenditures'!#REF!</definedName>
    <definedName name="_RIVc2f2cf584471497eb38efbf93b30da31" localSheetId="10" hidden="1">#REF!</definedName>
    <definedName name="_RIVc2f2cf584471497eb38efbf93b30da31" hidden="1">#REF!</definedName>
    <definedName name="_RIVc2f44df87a024d05a5fd4b7a003f02ab" localSheetId="1" hidden="1">#REF!</definedName>
    <definedName name="_RIVc2f44df87a024d05a5fd4b7a003f02ab" localSheetId="10" hidden="1">#REF!</definedName>
    <definedName name="_RIVc2f44df87a024d05a5fd4b7a003f02ab" localSheetId="2" hidden="1">#REF!</definedName>
    <definedName name="_RIVc2f44df87a024d05a5fd4b7a003f02ab" hidden="1">#REF!</definedName>
    <definedName name="_RIVc304b19229254175b8bb62d926d0eeb7" localSheetId="10" hidden="1">#REF!</definedName>
    <definedName name="_RIVc304b19229254175b8bb62d926d0eeb7" hidden="1">#REF!</definedName>
    <definedName name="_RIVc30d8b93c21d480dbbcd6f49863ebafd" localSheetId="1" hidden="1">'4) Production'!#REF!</definedName>
    <definedName name="_RIVc30d8b93c21d480dbbcd6f49863ebafd" localSheetId="10" hidden="1">'4) Production'!#REF!</definedName>
    <definedName name="_RIVc30d8b93c21d480dbbcd6f49863ebafd" localSheetId="2"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10" hidden="1">'3) Statements of Cash Flows'!#REF!</definedName>
    <definedName name="_RIVc322c36f8beb4701b5485b84fba2a6bd" localSheetId="2" hidden="1">'3) Statements of Cash Flows'!#REF!</definedName>
    <definedName name="_RIVc322c36f8beb4701b5485b84fba2a6bd" hidden="1">'3) Statements of Cash Flows'!#REF!</definedName>
    <definedName name="_RIVc32b5ed038b64f42a0d5acbb315a70c4" localSheetId="10" hidden="1">'9) Asset Margins'!#REF!</definedName>
    <definedName name="_RIVc32b5ed038b64f42a0d5acbb315a70c4" hidden="1">'8) Realized Pricing'!#REF!</definedName>
    <definedName name="_RIVc3402db423784f62add45839972360d9" localSheetId="10" hidden="1">#REF!</definedName>
    <definedName name="_RIVc3402db423784f62add45839972360d9" hidden="1">#REF!</definedName>
    <definedName name="_RIVc34be0613e514757b4bbb461a545097d" localSheetId="1" hidden="1">#REF!</definedName>
    <definedName name="_RIVc34be0613e514757b4bbb461a545097d" localSheetId="10" hidden="1">#REF!</definedName>
    <definedName name="_RIVc34be0613e514757b4bbb461a545097d" localSheetId="2" hidden="1">#REF!</definedName>
    <definedName name="_RIVc34be0613e514757b4bbb461a545097d" hidden="1">#REF!</definedName>
    <definedName name="_RIVc36944b4143f441cbccda49121f4b58d" hidden="1">'3) Statements of Cash Flows'!$27:$27</definedName>
    <definedName name="_RIVc3696295608243ceb7d7dec06f9268cc" localSheetId="1" hidden="1">'8) Realized Pricing'!#REF!</definedName>
    <definedName name="_RIVc3696295608243ceb7d7dec06f9268cc" localSheetId="10" hidden="1">'9) Asset Margins'!#REF!</definedName>
    <definedName name="_RIVc3696295608243ceb7d7dec06f9268cc" localSheetId="2" hidden="1">'8) Realized Pricing'!#REF!</definedName>
    <definedName name="_RIVc3696295608243ceb7d7dec06f9268cc" hidden="1">'8) Realized Pricing'!#REF!</definedName>
    <definedName name="_RIVc38e9d884f1f4350b30ec0a57e54632d" localSheetId="1" hidden="1">'1) Statements of Earnings'!#REF!</definedName>
    <definedName name="_RIVc38e9d884f1f4350b30ec0a57e54632d" localSheetId="10" hidden="1">#REF!</definedName>
    <definedName name="_RIVc38e9d884f1f4350b30ec0a57e54632d" localSheetId="2" hidden="1">'Supp. Info. for Earnings'!#REF!</definedName>
    <definedName name="_RIVc38e9d884f1f4350b30ec0a57e54632d" hidden="1">#REF!</definedName>
    <definedName name="_RIVc3a3d0c5149048279923f1f8779bd588" localSheetId="10" hidden="1">#REF!</definedName>
    <definedName name="_RIVc3a3d0c5149048279923f1f8779bd588" hidden="1">#REF!</definedName>
    <definedName name="_RIVc3afb76e8a01455fba8d6d1e2b7ed30c" localSheetId="10"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10" hidden="1">'4) Production'!#REF!</definedName>
    <definedName name="_RIVc3d4f21c0bce4fae9b1ae1c69687ee4a" localSheetId="2" hidden="1">'4) Production'!#REF!</definedName>
    <definedName name="_RIVc3d4f21c0bce4fae9b1ae1c69687ee4a" hidden="1">'4) Production'!#REF!</definedName>
    <definedName name="_RIVc3d51adfa8be403486e31f9f4140516d" localSheetId="10" hidden="1">'[7]M&amp;M'!#REF!</definedName>
    <definedName name="_RIVc3d51adfa8be403486e31f9f4140516d" hidden="1">'[7]M&amp;M'!#REF!</definedName>
    <definedName name="_RIVc3dd61795efa49e79b4e5855fa9d9a51" localSheetId="10"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10" hidden="1">'[9]Disc Ops'!#REF!</definedName>
    <definedName name="_RIVc414ab0748f7469193b682211924c4c2" localSheetId="2"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10" hidden="1">#REF!</definedName>
    <definedName name="_RIVc4215af38e9847a0808e1e72028e0686" localSheetId="2" hidden="1">#REF!</definedName>
    <definedName name="_RIVc4215af38e9847a0808e1e72028e0686" hidden="1">#REF!</definedName>
    <definedName name="_RIVc42e0f1090aa41ac970ac376b2d16118" localSheetId="1" hidden="1">#REF!</definedName>
    <definedName name="_RIVc42e0f1090aa41ac970ac376b2d16118" localSheetId="10" hidden="1">#REF!</definedName>
    <definedName name="_RIVc42e0f1090aa41ac970ac376b2d16118" localSheetId="2" hidden="1">#REF!</definedName>
    <definedName name="_RIVc42e0f1090aa41ac970ac376b2d16118" hidden="1">#REF!</definedName>
    <definedName name="_RIVc43afae2cea54dd4b678dd2d2cf938b8" localSheetId="1" hidden="1">#REF!</definedName>
    <definedName name="_RIVc43afae2cea54dd4b678dd2d2cf938b8" localSheetId="10" hidden="1">#REF!</definedName>
    <definedName name="_RIVc43afae2cea54dd4b678dd2d2cf938b8" localSheetId="2" hidden="1">#REF!</definedName>
    <definedName name="_RIVc43afae2cea54dd4b678dd2d2cf938b8" hidden="1">#REF!</definedName>
    <definedName name="_RIVc45aafc571fc41528ca75a7f56fa62c4" hidden="1">'2) Balance Sheets'!$4:$4</definedName>
    <definedName name="_RIVc473632470d9405a9fa5b0fc60c4e495" hidden="1">#REF!</definedName>
    <definedName name="_RIVc4772b93a69b41ff9f3fc6ca6153ee36" localSheetId="10" hidden="1">'9) Asset Margins'!#REF!</definedName>
    <definedName name="_RIVc4772b93a69b41ff9f3fc6ca6153ee36" hidden="1">'8) Realized Pricing'!#REF!</definedName>
    <definedName name="_RIVc4a8cd56938f40baa9e3758da0c4330d" localSheetId="10" hidden="1">#REF!</definedName>
    <definedName name="_RIVc4a8cd56938f40baa9e3758da0c4330d" hidden="1">#REF!</definedName>
    <definedName name="_RIVc4b21351e1d24c64b2c37692543f4ffb" localSheetId="10" hidden="1">#REF!</definedName>
    <definedName name="_RIVc4b21351e1d24c64b2c37692543f4ffb" hidden="1">#REF!</definedName>
    <definedName name="_RIVc4bf49002db74e5b967cef73d0721782" hidden="1">#REF!</definedName>
    <definedName name="_RIVc4c5a3ef89964c8caf2173fc006d145f" localSheetId="10"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10" hidden="1">#REF!</definedName>
    <definedName name="_RIVc517604d212047169b3c648e624e1f86" localSheetId="2"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10" hidden="1">#REF!</definedName>
    <definedName name="_RIVc5268579dcea41c2a64d2905b918dcb1" localSheetId="2" hidden="1">#REF!</definedName>
    <definedName name="_RIVc5268579dcea41c2a64d2905b918dcb1" hidden="1">#REF!</definedName>
    <definedName name="_RIVc527a2741f6c42d48a6f3f21615cbc87" localSheetId="1" hidden="1">#REF!</definedName>
    <definedName name="_RIVc527a2741f6c42d48a6f3f21615cbc87" localSheetId="10" hidden="1">#REF!</definedName>
    <definedName name="_RIVc527a2741f6c42d48a6f3f21615cbc87" localSheetId="2" hidden="1">#REF!</definedName>
    <definedName name="_RIVc527a2741f6c42d48a6f3f21615cbc87" hidden="1">#REF!</definedName>
    <definedName name="_RIVc54a7791b8be4bf78c36d1c0967f7549" hidden="1">'12) Other Non-GAAP'!$H:$H</definedName>
    <definedName name="_RIVc56b0100b21941e2988c0c335c1c23b5" localSheetId="1" hidden="1">'1) Statements of Earnings'!$11:$11</definedName>
    <definedName name="_RIVc56b0100b21941e2988c0c335c1c23b5" localSheetId="10" hidden="1">#REF!</definedName>
    <definedName name="_RIVc56b0100b21941e2988c0c335c1c23b5" localSheetId="2" hidden="1">'Supp. Info. for Earnings'!#REF!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10" hidden="1">#REF!</definedName>
    <definedName name="_RIVc584d30849304d36a5a386b6544cc6ef" localSheetId="2" hidden="1">#REF!</definedName>
    <definedName name="_RIVc584d30849304d36a5a386b6544cc6ef" hidden="1">#REF!</definedName>
    <definedName name="_RIVc59fb8758cb344e5903949973faac4ee" localSheetId="10" hidden="1">#REF!</definedName>
    <definedName name="_RIVc59fb8758cb344e5903949973faac4ee" hidden="1">#REF!</definedName>
    <definedName name="_RIVc5adffd19a3144c187491c4cf18d9881" localSheetId="1" hidden="1">#REF!</definedName>
    <definedName name="_RIVc5adffd19a3144c187491c4cf18d9881" localSheetId="10" hidden="1">#REF!</definedName>
    <definedName name="_RIVc5adffd19a3144c187491c4cf18d9881" localSheetId="2" hidden="1">#REF!</definedName>
    <definedName name="_RIVc5adffd19a3144c187491c4cf18d9881" hidden="1">#REF!</definedName>
    <definedName name="_RIVc5ba44d8e24a4c52b75b7c6ac4358b74" hidden="1">#REF!</definedName>
    <definedName name="_RIVc601263cfd3842f0afc3c7f8b88164ca" hidden="1">#REF!</definedName>
    <definedName name="_RIVc607eee714ac412f974e79d1deaf94c2" localSheetId="1" hidden="1">'3) Statements of Cash Flows'!#REF!</definedName>
    <definedName name="_RIVc607eee714ac412f974e79d1deaf94c2" localSheetId="10" hidden="1">'3) Statements of Cash Flows'!#REF!</definedName>
    <definedName name="_RIVc607eee714ac412f974e79d1deaf94c2" localSheetId="2" hidden="1">'3) Statements of Cash Flows'!#REF!</definedName>
    <definedName name="_RIVc607eee714ac412f974e79d1deaf94c2" hidden="1">'3) Statements of Cash Flows'!#REF!</definedName>
    <definedName name="_RIVc62154ded6c7488781c223b80aaecf33" hidden="1">#REF!</definedName>
    <definedName name="_RIVc63362cdba2e4a8b9a974e898660b3eb" localSheetId="1" hidden="1">'[10]Devon key properties'!#REF!</definedName>
    <definedName name="_RIVc63362cdba2e4a8b9a974e898660b3eb" localSheetId="10" hidden="1">'[10]Devon key properties'!#REF!</definedName>
    <definedName name="_RIVc63362cdba2e4a8b9a974e898660b3eb" localSheetId="2" hidden="1">'[10]Devon key properties'!#REF!</definedName>
    <definedName name="_RIVc63362cdba2e4a8b9a974e898660b3eb" hidden="1">'[10]Devon key properties'!#REF!</definedName>
    <definedName name="_RIVc659fd33da7b4fba961f85615274a1b2" localSheetId="10" hidden="1">#REF!</definedName>
    <definedName name="_RIVc659fd33da7b4fba961f85615274a1b2" hidden="1">#REF!</definedName>
    <definedName name="_RIVc687e7cffc24479ca03672faef98ca0b" hidden="1">'12) Other Non-GAAP'!$A:$A</definedName>
    <definedName name="_RIVc68f1b48f2574d9a931bd9f663e95090" hidden="1">#REF!</definedName>
    <definedName name="_RIVc69a2f6efdb349d68cc6ba27f1201adc" localSheetId="10" hidden="1">'[7]Realized Prices'!#REF!</definedName>
    <definedName name="_RIVc69a2f6efdb349d68cc6ba27f1201adc" hidden="1">'[7]Realized Prices'!#REF!</definedName>
    <definedName name="_RIVc69f55ccd7c3490299e55b36dc56d29e" localSheetId="10" hidden="1">'[6]Segment Information'!#REF!</definedName>
    <definedName name="_RIVc69f55ccd7c3490299e55b36dc56d29e" hidden="1">'[6]Segment Information'!#REF!</definedName>
    <definedName name="_RIVc6e822765c234bd3a0fc997810d8be48" localSheetId="10" hidden="1">#REF!</definedName>
    <definedName name="_RIVc6e822765c234bd3a0fc997810d8be48" hidden="1">#REF!</definedName>
    <definedName name="_RIVc6ee65b0529d4a9fa8ac64acc0bc566d" localSheetId="10"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10" hidden="1">#REF!</definedName>
    <definedName name="_RIVc7017ca77d9f4b4992705aec364ab032" localSheetId="2" hidden="1">'Supp. Info. for Earnings'!#REF!</definedName>
    <definedName name="_RIVc7017ca77d9f4b4992705aec364ab032" hidden="1">#REF!</definedName>
    <definedName name="_RIVc7139442197c412e8e507e6b74370129" hidden="1">#REF!</definedName>
    <definedName name="_RIVc72a83d8e0ca422cb704fdd97a29893e" localSheetId="10" hidden="1">#REF!</definedName>
    <definedName name="_RIVc72a83d8e0ca422cb704fdd97a29893e" hidden="1">#REF!</definedName>
    <definedName name="_RIVc75c810e507c4c54ad31166ce99762c7" localSheetId="1" hidden="1">#REF!</definedName>
    <definedName name="_RIVc75c810e507c4c54ad31166ce99762c7" localSheetId="10" hidden="1">#REF!</definedName>
    <definedName name="_RIVc75c810e507c4c54ad31166ce99762c7" localSheetId="2"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10" hidden="1">#REF!</definedName>
    <definedName name="_RIVc77b3397f1c447f6a1345253cf60302b" localSheetId="2"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10" hidden="1">#REF!</definedName>
    <definedName name="_RIVc78d1914007a4c77bda64ba09b951f5d" localSheetId="2" hidden="1">#REF!</definedName>
    <definedName name="_RIVc78d1914007a4c77bda64ba09b951f5d" hidden="1">#REF!</definedName>
    <definedName name="_RIVc79962c2d2914b2ca9dad6ff07645964" localSheetId="10"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10" hidden="1">#REF!</definedName>
    <definedName name="_RIVc7aeff14b120455e9f53d6e14874e2d9" localSheetId="2" hidden="1">#REF!</definedName>
    <definedName name="_RIVc7aeff14b120455e9f53d6e14874e2d9" hidden="1">#REF!</definedName>
    <definedName name="_RIVc7b87fc7a2334d379b9920d5fd887e85" localSheetId="10"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10" hidden="1">#REF!</definedName>
    <definedName name="_RIVc7ba742a28ab42ce8e3489740d01ea76" localSheetId="2" hidden="1">#REF!</definedName>
    <definedName name="_RIVc7ba742a28ab42ce8e3489740d01ea76" hidden="1">#REF!</definedName>
    <definedName name="_RIVc7daedc0cfd24f37af7cd8f11ef58e8f" localSheetId="10" hidden="1">'[5]Share Based Comp. Disclosure'!#REF!</definedName>
    <definedName name="_RIVc7daedc0cfd24f37af7cd8f11ef58e8f" hidden="1">'[5]Share Based Comp. Disclosure'!#REF!</definedName>
    <definedName name="_RIVc7e85109e4434352966524220bc28046" localSheetId="10" hidden="1">'[7]M&amp;M'!#REF!</definedName>
    <definedName name="_RIVc7e85109e4434352966524220bc28046" hidden="1">'[7]M&amp;M'!#REF!</definedName>
    <definedName name="_RIVc7edaa3dd5464986b3b2f8656eda48e1" hidden="1">'5) Capital Expenditures'!$16:$16</definedName>
    <definedName name="_RIVc810e719651a460f9b8020bb00d63a7d" hidden="1">#REF!</definedName>
    <definedName name="_RIVc81ff22773ab486ebb53cb654172e794" localSheetId="10"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10" hidden="1">'[7]G&amp;A'!#REF!</definedName>
    <definedName name="_RIVc8666963995d4e9e8375081f9daf1340" hidden="1">'[7]G&amp;A'!#REF!</definedName>
    <definedName name="_RIVc86891cac5f347278794ea8475596c33" localSheetId="1" hidden="1">#REF!</definedName>
    <definedName name="_RIVc86891cac5f347278794ea8475596c33" localSheetId="10" hidden="1">#REF!</definedName>
    <definedName name="_RIVc86891cac5f347278794ea8475596c33" localSheetId="2" hidden="1">#REF!</definedName>
    <definedName name="_RIVc86891cac5f347278794ea8475596c33" hidden="1">#REF!</definedName>
    <definedName name="_RIVc86deecb217e467b8c01f2fc5d47da45" localSheetId="10"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10" hidden="1">#REF!</definedName>
    <definedName name="_RIVc89ae409e35644d7a7ffdb59322ea0e7" localSheetId="2" hidden="1">#REF!</definedName>
    <definedName name="_RIVc89ae409e35644d7a7ffdb59322ea0e7" hidden="1">#REF!</definedName>
    <definedName name="_RIVc8c260e275924141b028b6fd7d9eddc8" localSheetId="10" hidden="1">'[6]Segment Information'!#REF!</definedName>
    <definedName name="_RIVc8c260e275924141b028b6fd7d9eddc8" hidden="1">'[6]Segment Information'!#REF!</definedName>
    <definedName name="_RIVc8c56c5fedc84853a8b3160728aee8ce" localSheetId="10" hidden="1">'4) Production'!#REF!</definedName>
    <definedName name="_RIVc8c56c5fedc84853a8b3160728aee8ce" hidden="1">'4) Production'!#REF!</definedName>
    <definedName name="_RIVc8ce54ba51e947e6bd6207661c57e350" localSheetId="10"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10" hidden="1">#REF!</definedName>
    <definedName name="_RIVc8eafacf828744c98fcfb20065a17ac2" localSheetId="2"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10" hidden="1">#REF!</definedName>
    <definedName name="_RIVc983a6d1aef746a9aaedd20c5151889e" localSheetId="2" hidden="1">#REF!</definedName>
    <definedName name="_RIVc983a6d1aef746a9aaedd20c5151889e" hidden="1">#REF!</definedName>
    <definedName name="_RIVc9a5ed9b97f640779802661b4d8d4cb4" localSheetId="10" hidden="1">'[7]Realized Prices'!#REF!</definedName>
    <definedName name="_RIVc9a5ed9b97f640779802661b4d8d4cb4" hidden="1">'[7]Realized Prices'!#REF!</definedName>
    <definedName name="_RIVc9b2a5abeca34fd4afffbbbac7970288" localSheetId="10"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10" hidden="1">'[11]Segment Information'!#REF!</definedName>
    <definedName name="_RIVc9d4c6a2d21644f2bf4eb26d681d7bc8" localSheetId="2" hidden="1">'[11]Segment Information'!#REF!</definedName>
    <definedName name="_RIVc9d4c6a2d21644f2bf4eb26d681d7bc8" hidden="1">'[11]Segment Information'!#REF!</definedName>
    <definedName name="_RIVc9df144e0db5489b9c805e46bf1755fb" hidden="1">#REF!</definedName>
    <definedName name="_RIVc9e7b9efb8d74573800e137e91330e25" hidden="1">'5) Capital Expenditures'!#REF!</definedName>
    <definedName name="_RIVca0da4ce2cb44bdcb7b89b080f72e318" localSheetId="10" hidden="1">#REF!</definedName>
    <definedName name="_RIVca0da4ce2cb44bdcb7b89b080f72e318" hidden="1">#REF!</definedName>
    <definedName name="_RIVca130ac43dee43ffa02b0e4f3b1664b5" localSheetId="10" hidden="1">#REF!</definedName>
    <definedName name="_RIVca130ac43dee43ffa02b0e4f3b1664b5" hidden="1">#REF!</definedName>
    <definedName name="_RIVca1717fe749a4c53bf9bcccabf5e8863" localSheetId="10"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10" hidden="1">#REF!</definedName>
    <definedName name="_RIVca19d5272f9b439d8e014fca8c45ea70" localSheetId="2" hidden="1">#REF!</definedName>
    <definedName name="_RIVca19d5272f9b439d8e014fca8c45ea70" hidden="1">#REF!</definedName>
    <definedName name="_RIVca36c0742eb04bcfaa1c8ff52219c0c9" localSheetId="10" hidden="1">'[6]Segment Information'!#REF!</definedName>
    <definedName name="_RIVca36c0742eb04bcfaa1c8ff52219c0c9" hidden="1">'[6]Segment Information'!#REF!</definedName>
    <definedName name="_RIVca59d8999f5e4955a5247c5cfdf603cc" localSheetId="10" hidden="1">#REF!</definedName>
    <definedName name="_RIVca59d8999f5e4955a5247c5cfdf603cc" hidden="1">#REF!</definedName>
    <definedName name="_RIVca634f192f0d420a8158d8ef0a7bffc9" hidden="1">#REF!</definedName>
    <definedName name="_RIVca6a4372ac004e8c812e2a59d9398fd8" localSheetId="10" hidden="1">#REF!</definedName>
    <definedName name="_RIVca6a4372ac004e8c812e2a59d9398fd8" hidden="1">#REF!</definedName>
    <definedName name="_RIVca70a309365c453cb19e8e06eb33918b" localSheetId="1" hidden="1">#REF!</definedName>
    <definedName name="_RIVca70a309365c453cb19e8e06eb33918b" localSheetId="10" hidden="1">#REF!</definedName>
    <definedName name="_RIVca70a309365c453cb19e8e06eb33918b" localSheetId="2"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10" hidden="1">#REF!</definedName>
    <definedName name="_RIVca7f5b1b8145422bba52b331a8904238" localSheetId="2" hidden="1">#REF!</definedName>
    <definedName name="_RIVca7f5b1b8145422bba52b331a8904238" hidden="1">#REF!</definedName>
    <definedName name="_RIVca89647fe07c4c0890fb05c4daecdedd" localSheetId="1" hidden="1">'2) Balance Sheets'!#REF!</definedName>
    <definedName name="_RIVca89647fe07c4c0890fb05c4daecdedd" localSheetId="10" hidden="1">'2) Balance Sheets'!#REF!</definedName>
    <definedName name="_RIVca89647fe07c4c0890fb05c4daecdedd" localSheetId="2" hidden="1">'2) Balance Sheets'!#REF!</definedName>
    <definedName name="_RIVca89647fe07c4c0890fb05c4daecdedd" hidden="1">'2) Balance Sheets'!#REF!</definedName>
    <definedName name="_RIVca89f7a6b5d44ddda8d5f3466b13fad0" hidden="1">#REF!</definedName>
    <definedName name="_RIVca9143716c574a0e8266342c6b924d58" localSheetId="10" hidden="1">'9) Asset Margins'!#REF!</definedName>
    <definedName name="_RIVca9143716c574a0e8266342c6b924d58" hidden="1">'8) Realized Pricing'!#REF!</definedName>
    <definedName name="_RIVca91f933e19e4a88866cad63ec650efd" hidden="1">#REF!</definedName>
    <definedName name="_RIVcaa9a479b9c644faa7e23c51471ccdb6" localSheetId="10" hidden="1">#REF!</definedName>
    <definedName name="_RIVcaa9a479b9c644faa7e23c51471ccdb6" hidden="1">#REF!</definedName>
    <definedName name="_RIVcab2053db5b14edda6b4c9001f3ab776" localSheetId="10"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10" hidden="1">#REF!</definedName>
    <definedName name="_RIVcafd59cfe2f54b269f977c33046ad60c" localSheetId="2" hidden="1">#REF!</definedName>
    <definedName name="_RIVcafd59cfe2f54b269f977c33046ad60c" hidden="1">#REF!</definedName>
    <definedName name="_RIVcb1f58bbcce046979b31e95be74fbe22" localSheetId="10" hidden="1">#REF!</definedName>
    <definedName name="_RIVcb1f58bbcce046979b31e95be74fbe22" hidden="1">#REF!</definedName>
    <definedName name="_RIVcb231fee71ba47dcba8a9aeec5def11c" localSheetId="10" hidden="1">'[8]Key Measures'!#REF!</definedName>
    <definedName name="_RIVcb231fee71ba47dcba8a9aeec5def11c" hidden="1">'[8]Key Measures'!#REF!</definedName>
    <definedName name="_RIVcb256dfd19ff41ec8d3122746ff79861" localSheetId="1" hidden="1">#REF!</definedName>
    <definedName name="_RIVcb256dfd19ff41ec8d3122746ff79861" localSheetId="10" hidden="1">#REF!</definedName>
    <definedName name="_RIVcb256dfd19ff41ec8d3122746ff79861" localSheetId="2"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10" hidden="1">#REF!</definedName>
    <definedName name="_RIVcb65dc4b86de43cb825d195174e73e1b" localSheetId="2" hidden="1">#REF!</definedName>
    <definedName name="_RIVcb65dc4b86de43cb825d195174e73e1b" hidden="1">#REF!</definedName>
    <definedName name="_RIVcb6e627ee2ef4e75ac9832588da26fcc" hidden="1">#REF!</definedName>
    <definedName name="_RIVcb8a668853654b548373ea6744d274fa" localSheetId="10" hidden="1">'[6]Segment Information'!#REF!</definedName>
    <definedName name="_RIVcb8a668853654b548373ea6744d274fa" hidden="1">'[6]Segment Information'!#REF!</definedName>
    <definedName name="_RIVcba338e300ed4fc4b3a34f5a94f47ff4" localSheetId="10" hidden="1">#REF!</definedName>
    <definedName name="_RIVcba338e300ed4fc4b3a34f5a94f47ff4" hidden="1">#REF!</definedName>
    <definedName name="_RIVcbb19b11d049455d820e5e6fe09ed7a8" localSheetId="10" hidden="1">'[7]DD&amp;A'!#REF!</definedName>
    <definedName name="_RIVcbb19b11d049455d820e5e6fe09ed7a8" hidden="1">'[7]DD&amp;A'!#REF!</definedName>
    <definedName name="_RIVcbcc24a79e5f41b6a8179daf396c2701" localSheetId="10" hidden="1">'[7]G&amp;A'!#REF!</definedName>
    <definedName name="_RIVcbcc24a79e5f41b6a8179daf396c2701" hidden="1">'[7]G&amp;A'!#REF!</definedName>
    <definedName name="_RIVcbe5e0a8480547e482b7663d2ad58d96" localSheetId="10" hidden="1">#REF!</definedName>
    <definedName name="_RIVcbe5e0a8480547e482b7663d2ad58d96" hidden="1">#REF!</definedName>
    <definedName name="_RIVcbe799b6faa14823b32a51c5cfd5e714" localSheetId="1" hidden="1">'3) Statements of Cash Flows'!#REF!</definedName>
    <definedName name="_RIVcbe799b6faa14823b32a51c5cfd5e714" localSheetId="10" hidden="1">'3) Statements of Cash Flows'!#REF!</definedName>
    <definedName name="_RIVcbe799b6faa14823b32a51c5cfd5e714" localSheetId="2" hidden="1">'3) Statements of Cash Flows'!#REF!</definedName>
    <definedName name="_RIVcbe799b6faa14823b32a51c5cfd5e714" hidden="1">'3) Statements of Cash Flows'!#REF!</definedName>
    <definedName name="_RIVcbf78e8499bd4c89884469c18276dd03" localSheetId="10" hidden="1">#REF!</definedName>
    <definedName name="_RIVcbf78e8499bd4c89884469c18276dd03" hidden="1">#REF!</definedName>
    <definedName name="_RIVcc1e17a7b7264957b82a60c874d5af13" localSheetId="1" hidden="1">#REF!</definedName>
    <definedName name="_RIVcc1e17a7b7264957b82a60c874d5af13" localSheetId="10" hidden="1">#REF!</definedName>
    <definedName name="_RIVcc1e17a7b7264957b82a60c874d5af13" localSheetId="2" hidden="1">#REF!</definedName>
    <definedName name="_RIVcc1e17a7b7264957b82a60c874d5af13" hidden="1">#REF!</definedName>
    <definedName name="_RIVcc2457e2c20c4bd88f58825579558dc1" localSheetId="1" hidden="1">#REF!</definedName>
    <definedName name="_RIVcc2457e2c20c4bd88f58825579558dc1" localSheetId="10" hidden="1">#REF!</definedName>
    <definedName name="_RIVcc2457e2c20c4bd88f58825579558dc1" localSheetId="2" hidden="1">#REF!</definedName>
    <definedName name="_RIVcc2457e2c20c4bd88f58825579558dc1" hidden="1">#REF!</definedName>
    <definedName name="_RIVcc249b7348424f64861ccef00b84e89f" localSheetId="10" hidden="1">'[7]DD&amp;A'!#REF!</definedName>
    <definedName name="_RIVcc249b7348424f64861ccef00b84e89f" hidden="1">'[7]DD&amp;A'!#REF!</definedName>
    <definedName name="_RIVcc6d2b6e74d244e488b5773aa8748f7a" localSheetId="1" hidden="1">#REF!</definedName>
    <definedName name="_RIVcc6d2b6e74d244e488b5773aa8748f7a" localSheetId="10" hidden="1">#REF!</definedName>
    <definedName name="_RIVcc6d2b6e74d244e488b5773aa8748f7a" localSheetId="2"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10" hidden="1">#REF!</definedName>
    <definedName name="_RIVcc9583306bf943e5b268b166f5a9fa86" localSheetId="2" hidden="1">#REF!</definedName>
    <definedName name="_RIVcc9583306bf943e5b268b166f5a9fa86" hidden="1">#REF!</definedName>
    <definedName name="_RIVccd99a03c7394eb890dd00289e0eee87" localSheetId="10" hidden="1">#REF!</definedName>
    <definedName name="_RIVccd99a03c7394eb890dd00289e0eee87" hidden="1">#REF!</definedName>
    <definedName name="_RIVcce96a599ca54a6ba4495889ae23a46c" localSheetId="1" hidden="1">'12) Other Non-GAAP'!#REF!</definedName>
    <definedName name="_RIVcce96a599ca54a6ba4495889ae23a46c" localSheetId="10" hidden="1">'12) Other Non-GAAP'!#REF!</definedName>
    <definedName name="_RIVcce96a599ca54a6ba4495889ae23a46c" localSheetId="2" hidden="1">'12) Other Non-GAAP'!#REF!</definedName>
    <definedName name="_RIVcce96a599ca54a6ba4495889ae23a46c" hidden="1">'12) Other Non-GAAP'!#REF!</definedName>
    <definedName name="_RIVccee8f17a0de4a5498fc7b5d3fcdc245" hidden="1">#REF!</definedName>
    <definedName name="_RIVccf1f4a88f3e436b9d825fda0c4df26a" localSheetId="10" hidden="1">'9) Asset Margins'!#REF!</definedName>
    <definedName name="_RIVccf1f4a88f3e436b9d825fda0c4df26a" hidden="1">'8) Realized Pricing'!#REF!</definedName>
    <definedName name="_RIVccf614fdf7ee46fe8b1d896822fb4980" localSheetId="10"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10" hidden="1">'2) Balance Sheets'!#REF!</definedName>
    <definedName name="_RIVcd007cb7dd9a416dac2e3780d6029b9b" localSheetId="2"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10" hidden="1">#REF!</definedName>
    <definedName name="_RIVcd105973e53b415a9d97c815d2c47925" localSheetId="2" hidden="1">#REF!</definedName>
    <definedName name="_RIVcd105973e53b415a9d97c815d2c47925" hidden="1">#REF!</definedName>
    <definedName name="_RIVcd254d222b76427baa8d2266ab57c369" hidden="1">#REF!</definedName>
    <definedName name="_RIVcd2b293bf2f14c56b01c53861e53a292" localSheetId="10" hidden="1">#REF!</definedName>
    <definedName name="_RIVcd2b293bf2f14c56b01c53861e53a292" hidden="1">#REF!</definedName>
    <definedName name="_RIVcd3508a07e6c4c148e71fc51cc9985f6" hidden="1">#REF!</definedName>
    <definedName name="_RIVcd38d90a19474fe894447bcc48d5742e" localSheetId="10" hidden="1">'9) Asset Margins'!#REF!</definedName>
    <definedName name="_RIVcd38d90a19474fe894447bcc48d5742e" hidden="1">'8) Realized Pricing'!#REF!</definedName>
    <definedName name="_RIVcd4727d46d234f13ac632b0c4beeff7d" localSheetId="10"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10" hidden="1">#REF!</definedName>
    <definedName name="_RIVcd79d85858734ef784a0f6881b2888cb" localSheetId="2" hidden="1">#REF!</definedName>
    <definedName name="_RIVcd79d85858734ef784a0f6881b2888cb" hidden="1">#REF!</definedName>
    <definedName name="_RIVcd9a3b94ae654a98b96d51a395f925d4" localSheetId="10" hidden="1">#REF!</definedName>
    <definedName name="_RIVcd9a3b94ae654a98b96d51a395f925d4" hidden="1">#REF!</definedName>
    <definedName name="_RIVcda36935eb4748008c4740f2c28ea884" localSheetId="10"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10" hidden="1">#REF!</definedName>
    <definedName name="_RIVcdbf9efc3e8449b893cfc7b9cfd5a047" localSheetId="2" hidden="1">#REF!</definedName>
    <definedName name="_RIVcdbf9efc3e8449b893cfc7b9cfd5a047" hidden="1">#REF!</definedName>
    <definedName name="_RIVcdf8cc8745ce4703bdb2c49adc443844" localSheetId="10" hidden="1">#REF!</definedName>
    <definedName name="_RIVcdf8cc8745ce4703bdb2c49adc443844" hidden="1">#REF!</definedName>
    <definedName name="_RIVce0fc6557856419da101594de11ba711" localSheetId="1" hidden="1">#REF!</definedName>
    <definedName name="_RIVce0fc6557856419da101594de11ba711" localSheetId="10" hidden="1">#REF!</definedName>
    <definedName name="_RIVce0fc6557856419da101594de11ba711" localSheetId="2" hidden="1">#REF!</definedName>
    <definedName name="_RIVce0fc6557856419da101594de11ba711" hidden="1">#REF!</definedName>
    <definedName name="_RIVce2a50e53ecb4f7c8bb5579d2895412b" localSheetId="1" hidden="1">#REF!</definedName>
    <definedName name="_RIVce2a50e53ecb4f7c8bb5579d2895412b" localSheetId="10" hidden="1">#REF!</definedName>
    <definedName name="_RIVce2a50e53ecb4f7c8bb5579d2895412b" localSheetId="2" hidden="1">#REF!</definedName>
    <definedName name="_RIVce2a50e53ecb4f7c8bb5579d2895412b" hidden="1">#REF!</definedName>
    <definedName name="_RIVce2f973e45584f63b66c0d26932c96eb" localSheetId="1" hidden="1">#REF!</definedName>
    <definedName name="_RIVce2f973e45584f63b66c0d26932c96eb" localSheetId="10" hidden="1">#REF!</definedName>
    <definedName name="_RIVce2f973e45584f63b66c0d26932c96eb" localSheetId="2" hidden="1">#REF!</definedName>
    <definedName name="_RIVce2f973e45584f63b66c0d26932c96eb" hidden="1">#REF!</definedName>
    <definedName name="_RIVce6cf7c5346041658804e3b95e30fced" localSheetId="1" hidden="1">#REF!</definedName>
    <definedName name="_RIVce6cf7c5346041658804e3b95e30fced" localSheetId="10" hidden="1">#REF!</definedName>
    <definedName name="_RIVce6cf7c5346041658804e3b95e30fced" localSheetId="2" hidden="1">#REF!</definedName>
    <definedName name="_RIVce6cf7c5346041658804e3b95e30fced" hidden="1">#REF!</definedName>
    <definedName name="_RIVce76115010f14c1a80d0a8e52cceace8" hidden="1">#REF!</definedName>
    <definedName name="_RIVce9d3ee674b94de6a6402244b1e56b64" localSheetId="10" hidden="1">#REF!</definedName>
    <definedName name="_RIVce9d3ee674b94de6a6402244b1e56b64" hidden="1">#REF!</definedName>
    <definedName name="_RIVcead08e220084a529cdb304e69635545" localSheetId="1" hidden="1">#REF!</definedName>
    <definedName name="_RIVcead08e220084a529cdb304e69635545" localSheetId="10" hidden="1">#REF!</definedName>
    <definedName name="_RIVcead08e220084a529cdb304e69635545" localSheetId="2" hidden="1">#REF!</definedName>
    <definedName name="_RIVcead08e220084a529cdb304e69635545" hidden="1">#REF!</definedName>
    <definedName name="_RIVceb9db9c1bb4405f9ef66ab47d095042" localSheetId="1" hidden="1">#REF!</definedName>
    <definedName name="_RIVceb9db9c1bb4405f9ef66ab47d095042" localSheetId="10" hidden="1">#REF!</definedName>
    <definedName name="_RIVceb9db9c1bb4405f9ef66ab47d095042" localSheetId="2" hidden="1">#REF!</definedName>
    <definedName name="_RIVceb9db9c1bb4405f9ef66ab47d095042" hidden="1">#REF!</definedName>
    <definedName name="_RIVcecb2582ce6942d9925c9fcc7fbad615" localSheetId="10"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10" hidden="1">#REF!</definedName>
    <definedName name="_RIVced32448b77a42e1944229b83336a769" localSheetId="2" hidden="1">#REF!</definedName>
    <definedName name="_RIVced32448b77a42e1944229b83336a769" hidden="1">#REF!</definedName>
    <definedName name="_RIVcf202e6b161747fb8cfa2cfeb18033dd" hidden="1">'4) Production'!#REF!</definedName>
    <definedName name="_RIVcf487fea02324855bda689adc40687d6" localSheetId="10"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10" hidden="1">#REF!</definedName>
    <definedName name="_RIVcf5d24b44c824039b5c12378ff63bbff" localSheetId="2" hidden="1">#REF!</definedName>
    <definedName name="_RIVcf5d24b44c824039b5c12378ff63bbff" hidden="1">#REF!</definedName>
    <definedName name="_RIVcf81df044ceb4719a0d5a6fc505a6ab4" localSheetId="1" hidden="1">#REF!</definedName>
    <definedName name="_RIVcf81df044ceb4719a0d5a6fc505a6ab4" localSheetId="10" hidden="1">#REF!</definedName>
    <definedName name="_RIVcf81df044ceb4719a0d5a6fc505a6ab4" localSheetId="2" hidden="1">#REF!</definedName>
    <definedName name="_RIVcf81df044ceb4719a0d5a6fc505a6ab4" hidden="1">#REF!</definedName>
    <definedName name="_RIVcfb7651b6b5549d5a02a10486980cd39" localSheetId="10" hidden="1">'[7]Realized Prices'!#REF!</definedName>
    <definedName name="_RIVcfb7651b6b5549d5a02a10486980cd39" hidden="1">'[7]Realized Prices'!#REF!</definedName>
    <definedName name="_RIVcfbfa9a7c98d4913b48b24037446286e" hidden="1">#REF!</definedName>
    <definedName name="_RIVd01a0349142d4342ab889137f56cdf23" localSheetId="10"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10" hidden="1">#REF!</definedName>
    <definedName name="_RIVd01b83c9c16341fb8c41a2e1d544c141" localSheetId="2" hidden="1">'Supp. Info. for Earnings'!#REF!</definedName>
    <definedName name="_RIVd01b83c9c16341fb8c41a2e1d544c141" hidden="1">#REF!</definedName>
    <definedName name="_RIVd01ee0497ea34f90988a5fcb59aea6e7" localSheetId="1" hidden="1">#REF!</definedName>
    <definedName name="_RIVd01ee0497ea34f90988a5fcb59aea6e7" localSheetId="10" hidden="1">#REF!</definedName>
    <definedName name="_RIVd01ee0497ea34f90988a5fcb59aea6e7" localSheetId="2" hidden="1">#REF!</definedName>
    <definedName name="_RIVd01ee0497ea34f90988a5fcb59aea6e7" hidden="1">#REF!</definedName>
    <definedName name="_RIVd04d68ea1fa14a21b5afc81180e69f4f" localSheetId="10"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10" hidden="1">#REF!</definedName>
    <definedName name="_RIVd081cf4538a6494d909d6b4d47ec587d" localSheetId="2" hidden="1">#REF!</definedName>
    <definedName name="_RIVd081cf4538a6494d909d6b4d47ec587d" hidden="1">#REF!</definedName>
    <definedName name="_RIVd08ebc0b83a44bacbef68f2e336c1394" localSheetId="1" hidden="1">#REF!</definedName>
    <definedName name="_RIVd08ebc0b83a44bacbef68f2e336c1394" localSheetId="10" hidden="1">'[3]Stockholders'' Equity'!#REF!</definedName>
    <definedName name="_RIVd08ebc0b83a44bacbef68f2e336c1394" localSheetId="2" hidden="1">#REF!</definedName>
    <definedName name="_RIVd08ebc0b83a44bacbef68f2e336c1394" hidden="1">'[3]Stockholders'' Equity'!#REF!</definedName>
    <definedName name="_RIVd08f666cc3504a018c3a0d7a44763ad7" localSheetId="10" hidden="1">'[5]Unrecognized cost'!#REF!</definedName>
    <definedName name="_RIVd08f666cc3504a018c3a0d7a44763ad7" hidden="1">'[5]Unrecognized cost'!#REF!</definedName>
    <definedName name="_RIVd094dfd8469b44c3ad143ac63651237e" hidden="1">#REF!</definedName>
    <definedName name="_RIVd0a19eedeb4a4890941cc32da1478678" hidden="1">'3) Statements of Cash Flows'!$12:$12</definedName>
    <definedName name="_RIVd0c477d36ce347fdb8ddddc201492c2e" localSheetId="10" hidden="1">'[5]Share Based Comp. Disclosure'!#REF!</definedName>
    <definedName name="_RIVd0c477d36ce347fdb8ddddc201492c2e" hidden="1">'[5]Share Based Comp. Disclosure'!#REF!</definedName>
    <definedName name="_RIVd0d0366f03c148f3a1310cb116ce0169" localSheetId="10" hidden="1">[7]Pricing!#REF!</definedName>
    <definedName name="_RIVd0d0366f03c148f3a1310cb116ce0169" hidden="1">[7]Pricing!#REF!</definedName>
    <definedName name="_RIVd0dd0c589f544bc6bd5bc564ad2cf806" hidden="1">#REF!</definedName>
    <definedName name="_RIVd0fa7cad76154e50a1d7dc646127dd6d" localSheetId="1" hidden="1">#REF!</definedName>
    <definedName name="_RIVd0fa7cad76154e50a1d7dc646127dd6d" localSheetId="10" hidden="1">#REF!</definedName>
    <definedName name="_RIVd0fa7cad76154e50a1d7dc646127dd6d" localSheetId="2" hidden="1">#REF!</definedName>
    <definedName name="_RIVd0fa7cad76154e50a1d7dc646127dd6d" hidden="1">#REF!</definedName>
    <definedName name="_RIVd0fbcc06e843469fa0c55f666bdd69d7" localSheetId="10" hidden="1">'4) Production'!#REF!</definedName>
    <definedName name="_RIVd0fbcc06e843469fa0c55f666bdd69d7" hidden="1">'4) Production'!#REF!</definedName>
    <definedName name="_RIVd1039d4ec12343f0815b2abf6d4c3056" localSheetId="1" hidden="1">#REF!</definedName>
    <definedName name="_RIVd1039d4ec12343f0815b2abf6d4c3056" localSheetId="10" hidden="1">#REF!</definedName>
    <definedName name="_RIVd1039d4ec12343f0815b2abf6d4c3056" localSheetId="2" hidden="1">#REF!</definedName>
    <definedName name="_RIVd1039d4ec12343f0815b2abf6d4c3056" hidden="1">#REF!</definedName>
    <definedName name="_RIVd1178ff6c2e7476dae3b7989a12172db" hidden="1">#REF!</definedName>
    <definedName name="_RIVd1253f2e3fae43a68ad08781ef0ec0f2" hidden="1">'3) Statements of Cash Flows'!$8:$8</definedName>
    <definedName name="_RIVd152c1394f7a4cfbb07e55c1a7b57e6e" localSheetId="10" hidden="1">'[6]Segment Information'!#REF!</definedName>
    <definedName name="_RIVd152c1394f7a4cfbb07e55c1a7b57e6e" hidden="1">'[6]Segment Information'!#REF!</definedName>
    <definedName name="_RIVd1736767318f4ef880bca87c09225524" hidden="1">#REF!</definedName>
    <definedName name="_RIVd179533beaf5480eb70403f0f094b8c4" localSheetId="10" hidden="1">#REF!</definedName>
    <definedName name="_RIVd179533beaf5480eb70403f0f094b8c4" hidden="1">#REF!</definedName>
    <definedName name="_RIVd186961db75945828bad82e45517bc70" localSheetId="10"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Earnings'!$17:$17</definedName>
    <definedName name="_RIVd1a68666c18e470ba22abccf953e9e24" localSheetId="10" hidden="1">#REF!</definedName>
    <definedName name="_RIVd1a68666c18e470ba22abccf953e9e24" localSheetId="2" hidden="1">'Supp. Info. for Earnings'!#REF!</definedName>
    <definedName name="_RIVd1a68666c18e470ba22abccf953e9e24" hidden="1">#REF!</definedName>
    <definedName name="_RIVd1bf287d96cc4a04be2cf3803bcfdced" localSheetId="1" hidden="1">#REF!</definedName>
    <definedName name="_RIVd1bf287d96cc4a04be2cf3803bcfdced" localSheetId="10" hidden="1">#REF!</definedName>
    <definedName name="_RIVd1bf287d96cc4a04be2cf3803bcfdced" localSheetId="2" hidden="1">#REF!</definedName>
    <definedName name="_RIVd1bf287d96cc4a04be2cf3803bcfdced" hidden="1">#REF!</definedName>
    <definedName name="_RIVd1df94e10283470da12958a7a2490a30" hidden="1">#REF!</definedName>
    <definedName name="_RIVd1e42bbda9d742c2b1759332c360aad8" localSheetId="10" hidden="1">#REF!</definedName>
    <definedName name="_RIVd1e42bbda9d742c2b1759332c360aad8" hidden="1">#REF!</definedName>
    <definedName name="_RIVd211ee6c995e42968a2a80330e5c0f97" hidden="1">#REF!</definedName>
    <definedName name="_RIVd21f85128e104a4db00c4d982eb55f0f" localSheetId="1" hidden="1">'5) Capital Expenditures'!#REF!</definedName>
    <definedName name="_RIVd21f85128e104a4db00c4d982eb55f0f" localSheetId="10" hidden="1">'5) Capital Expenditures'!#REF!</definedName>
    <definedName name="_RIVd21f85128e104a4db00c4d982eb55f0f" localSheetId="2"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10" hidden="1">#REF!</definedName>
    <definedName name="_RIVd254d217e19d45809151ce8a2e1c60ec" localSheetId="2" hidden="1">#REF!</definedName>
    <definedName name="_RIVd254d217e19d45809151ce8a2e1c60ec" hidden="1">#REF!</definedName>
    <definedName name="_RIVd2701904f4854bb5808360697fbf22d4" localSheetId="10" hidden="1">#REF!</definedName>
    <definedName name="_RIVd2701904f4854bb5808360697fbf22d4" hidden="1">#REF!</definedName>
    <definedName name="_RIVd27213f5ac4349dfb5a6a6b84e7bbbe7" hidden="1">'4) Production'!$32:$32</definedName>
    <definedName name="_RIVd283fdeb021c435f9ef25c7f2ee4951e" localSheetId="10" hidden="1">'[7]G&amp;A'!#REF!</definedName>
    <definedName name="_RIVd283fdeb021c435f9ef25c7f2ee4951e" hidden="1">'[7]G&amp;A'!#REF!</definedName>
    <definedName name="_RIVd2adaf74d53743f0ae2209b5a9b3ea64" localSheetId="1" hidden="1">#REF!</definedName>
    <definedName name="_RIVd2adaf74d53743f0ae2209b5a9b3ea64" localSheetId="10" hidden="1">#REF!</definedName>
    <definedName name="_RIVd2adaf74d53743f0ae2209b5a9b3ea64" localSheetId="2"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10"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10" hidden="1">#REF!</definedName>
    <definedName name="_RIVd2dddc7404df46bbae8d2f74cd2303b8" localSheetId="2"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10" hidden="1">'[11]Segment Information'!#REF!</definedName>
    <definedName name="_RIVd2e0d5dda66f48aba31be787cb55610e" localSheetId="2"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10" hidden="1">#REF!</definedName>
    <definedName name="_RIVd3531f4f191041029ae4eca3efa2de62" localSheetId="2" hidden="1">#REF!</definedName>
    <definedName name="_RIVd3531f4f191041029ae4eca3efa2de62" hidden="1">#REF!</definedName>
    <definedName name="_RIVd3788948fa694c2b89e46d3c4b74384f" localSheetId="1" hidden="1">#REF!</definedName>
    <definedName name="_RIVd3788948fa694c2b89e46d3c4b74384f" localSheetId="10" hidden="1">#REF!</definedName>
    <definedName name="_RIVd3788948fa694c2b89e46d3c4b74384f" localSheetId="2" hidden="1">#REF!</definedName>
    <definedName name="_RIVd3788948fa694c2b89e46d3c4b74384f" hidden="1">#REF!</definedName>
    <definedName name="_RIVd37968ce89304056832cb5774d22359b" localSheetId="10" hidden="1">#REF!</definedName>
    <definedName name="_RIVd37968ce89304056832cb5774d22359b" hidden="1">#REF!</definedName>
    <definedName name="_RIVd380c757c4b24584829f2ff4bded1bbb" localSheetId="1" hidden="1">#REF!</definedName>
    <definedName name="_RIVd380c757c4b24584829f2ff4bded1bbb" localSheetId="10" hidden="1">#REF!</definedName>
    <definedName name="_RIVd380c757c4b24584829f2ff4bded1bbb" localSheetId="2" hidden="1">#REF!</definedName>
    <definedName name="_RIVd380c757c4b24584829f2ff4bded1bbb" hidden="1">#REF!</definedName>
    <definedName name="_RIVd38c6be378d341e8a350cf82daa05295" localSheetId="10" hidden="1">#REF!</definedName>
    <definedName name="_RIVd38c6be378d341e8a350cf82daa05295" hidden="1">#REF!</definedName>
    <definedName name="_RIVd3973448549c42088506e5d99ede7659" hidden="1">'12) Other Non-GAAP'!#REF!</definedName>
    <definedName name="_RIVd39a3efb29744b0cba5d3296ea8f062e" localSheetId="10" hidden="1">[7]Derivatives!#REF!</definedName>
    <definedName name="_RIVd39a3efb29744b0cba5d3296ea8f062e" hidden="1">[7]Derivatives!#REF!</definedName>
    <definedName name="_RIVd3a262d8edcd4d46af138df07acfb315" localSheetId="1" hidden="1">#REF!</definedName>
    <definedName name="_RIVd3a262d8edcd4d46af138df07acfb315" localSheetId="10" hidden="1">#REF!</definedName>
    <definedName name="_RIVd3a262d8edcd4d46af138df07acfb315" localSheetId="2" hidden="1">#REF!</definedName>
    <definedName name="_RIVd3a262d8edcd4d46af138df07acfb315" hidden="1">#REF!</definedName>
    <definedName name="_RIVd3aed2a95ed94bbfb9e8fad61f298f93" localSheetId="10" hidden="1">'[6]Segment Information'!#REF!</definedName>
    <definedName name="_RIVd3aed2a95ed94bbfb9e8fad61f298f93" hidden="1">'[6]Segment Information'!#REF!</definedName>
    <definedName name="_RIVd3c340dc9ae84268aed73ca36d7cc272" localSheetId="10"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10" hidden="1">#REF!</definedName>
    <definedName name="_RIVd3f83e11366346389d3be529afe3de72" localSheetId="2" hidden="1">#REF!</definedName>
    <definedName name="_RIVd3f83e11366346389d3be529afe3de72" hidden="1">#REF!</definedName>
    <definedName name="_RIVd409ac050105474686599be035427e2c" localSheetId="10"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10" hidden="1">#REF!</definedName>
    <definedName name="_RIVd43578b91f7c4377bf43f7802754ada7" localSheetId="2" hidden="1">#REF!</definedName>
    <definedName name="_RIVd43578b91f7c4377bf43f7802754ada7" hidden="1">#REF!</definedName>
    <definedName name="_RIVd4683a23d5fb49e690e30bf137a22a02" localSheetId="1" hidden="1">#REF!</definedName>
    <definedName name="_RIVd4683a23d5fb49e690e30bf137a22a02" localSheetId="10" hidden="1">'[3]Cash Flows'!#REF!</definedName>
    <definedName name="_RIVd4683a23d5fb49e690e30bf137a22a02" localSheetId="2" hidden="1">#REF!</definedName>
    <definedName name="_RIVd4683a23d5fb49e690e30bf137a22a02" hidden="1">'[3]Cash Flows'!#REF!</definedName>
    <definedName name="_RIVd49c494ca74945428e117a4e03b8bcc5" localSheetId="10" hidden="1">#REF!</definedName>
    <definedName name="_RIVd49c494ca74945428e117a4e03b8bcc5" hidden="1">#REF!</definedName>
    <definedName name="_RIVd4b4dd2756ae466ab1b40cadba9ea123" localSheetId="10" hidden="1">'[5]Share Based Comp. Disclosure'!#REF!</definedName>
    <definedName name="_RIVd4b4dd2756ae466ab1b40cadba9ea123" hidden="1">'[5]Share Based Comp. Disclosure'!#REF!</definedName>
    <definedName name="_RIVd4ff3ac200ae4acda4356e124843ce51" localSheetId="10" hidden="1">'[6]Segment Information'!#REF!</definedName>
    <definedName name="_RIVd4ff3ac200ae4acda4356e124843ce51" hidden="1">'[6]Segment Information'!#REF!</definedName>
    <definedName name="_RIVd50af9d78c42495c964ba96e7d5b6536" localSheetId="10" hidden="1">'[7]Realized Prices'!#REF!</definedName>
    <definedName name="_RIVd50af9d78c42495c964ba96e7d5b6536" hidden="1">'[7]Realized Prices'!#REF!</definedName>
    <definedName name="_RIVd5100ebfbbfb4925b4aa713a63102e67" localSheetId="10" hidden="1">'[7]Realized Prices'!#REF!</definedName>
    <definedName name="_RIVd5100ebfbbfb4925b4aa713a63102e67" hidden="1">'[7]Realized Prices'!#REF!</definedName>
    <definedName name="_RIVd51861601a504a98b2e3d2aebea831cd" localSheetId="10" hidden="1">#REF!</definedName>
    <definedName name="_RIVd51861601a504a98b2e3d2aebea831cd" hidden="1">#REF!</definedName>
    <definedName name="_RIVd51d2f1d91904aaca5de1d72782044aa" hidden="1">#REF!</definedName>
    <definedName name="_RIVd531800570bb4a719d8e7508b0b459c3" localSheetId="10"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10"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10" hidden="1">#REF!</definedName>
    <definedName name="_RIVd59ad5aab18b40d1bc2e653ddd05e379" localSheetId="2" hidden="1">#REF!</definedName>
    <definedName name="_RIVd59ad5aab18b40d1bc2e653ddd05e379" hidden="1">#REF!</definedName>
    <definedName name="_RIVd59dd4cbaacc4b42afc8ea40d1abfd49" localSheetId="10" hidden="1">'[6]Segment Information'!#REF!</definedName>
    <definedName name="_RIVd59dd4cbaacc4b42afc8ea40d1abfd49" hidden="1">'[6]Segment Information'!#REF!</definedName>
    <definedName name="_RIVd5c955f74bac4c69841c5f8f711c91cf" localSheetId="10" hidden="1">#REF!</definedName>
    <definedName name="_RIVd5c955f74bac4c69841c5f8f711c91cf" hidden="1">#REF!</definedName>
    <definedName name="_RIVd5f189164ad2415eb2b97f4e4e3a727c" localSheetId="10" hidden="1">#REF!</definedName>
    <definedName name="_RIVd5f189164ad2415eb2b97f4e4e3a727c" hidden="1">#REF!</definedName>
    <definedName name="_RIVd60ab2a8e5e24656aab9cb92b4239894" localSheetId="1" hidden="1">#REF!</definedName>
    <definedName name="_RIVd60ab2a8e5e24656aab9cb92b4239894" localSheetId="10" hidden="1">#REF!</definedName>
    <definedName name="_RIVd60ab2a8e5e24656aab9cb92b4239894" localSheetId="2"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10" hidden="1">#REF!</definedName>
    <definedName name="_RIVd653b2ac847b4a68a25fbb6866851858" localSheetId="2"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10" hidden="1">#REF!</definedName>
    <definedName name="_RIVd67b2384eed84fda9bc5821b42b9052c" localSheetId="2"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10" hidden="1">'4) Production'!#REF!</definedName>
    <definedName name="_RIVd6bc348468ff4b5498fbb3305a04b0a9" localSheetId="2" hidden="1">'4) Production'!#REF!</definedName>
    <definedName name="_RIVd6bc348468ff4b5498fbb3305a04b0a9" hidden="1">'4) Production'!#REF!</definedName>
    <definedName name="_RIVd6c3d4ea541642a9bbf86e935eb978b0" localSheetId="1" hidden="1">'1) Statements of Earnings'!$18:$18</definedName>
    <definedName name="_RIVd6c3d4ea541642a9bbf86e935eb978b0" localSheetId="10" hidden="1">#REF!</definedName>
    <definedName name="_RIVd6c3d4ea541642a9bbf86e935eb978b0" localSheetId="2" hidden="1">'Supp. Info. for Earnings'!#REF!</definedName>
    <definedName name="_RIVd6c3d4ea541642a9bbf86e935eb978b0" hidden="1">#REF!</definedName>
    <definedName name="_RIVd6e28cd0aec7495886126c4590974904" localSheetId="10" hidden="1">'[7]Income taxes'!#REF!</definedName>
    <definedName name="_RIVd6e28cd0aec7495886126c4590974904" hidden="1">'[7]Income taxes'!#REF!</definedName>
    <definedName name="_RIVd6ec69109a3a4ec295454b1944e767ab" hidden="1">#REF!</definedName>
    <definedName name="_RIVd6ee28276d884f3a80ccfeab0e466131" localSheetId="1" hidden="1">#REF!</definedName>
    <definedName name="_RIVd6ee28276d884f3a80ccfeab0e466131" localSheetId="10" hidden="1">#REF!</definedName>
    <definedName name="_RIVd6ee28276d884f3a80ccfeab0e466131" localSheetId="2" hidden="1">#REF!</definedName>
    <definedName name="_RIVd6ee28276d884f3a80ccfeab0e466131" hidden="1">#REF!</definedName>
    <definedName name="_RIVd7143026f91944ada426ec4ab1ca03d0" localSheetId="10" hidden="1">'[7]Realized Prices'!#REF!</definedName>
    <definedName name="_RIVd7143026f91944ada426ec4ab1ca03d0" hidden="1">'[7]Realized Prices'!#REF!</definedName>
    <definedName name="_RIVd7179117b9ea41148fade1ece618fe98" localSheetId="10" hidden="1">#REF!</definedName>
    <definedName name="_RIVd7179117b9ea41148fade1ece618fe98" hidden="1">#REF!</definedName>
    <definedName name="_RIVd72b3979c5df4e31b82baf06bb961471" hidden="1">#REF!</definedName>
    <definedName name="_RIVd72ce8020e0b4371866c6844cccc9dfe" localSheetId="10" hidden="1">#REF!</definedName>
    <definedName name="_RIVd72ce8020e0b4371866c6844cccc9dfe" hidden="1">#REF!</definedName>
    <definedName name="_RIVd73a479de7dd49ae87ba6e4ada6883c9" localSheetId="1" hidden="1">#REF!</definedName>
    <definedName name="_RIVd73a479de7dd49ae87ba6e4ada6883c9" localSheetId="10" hidden="1">#REF!</definedName>
    <definedName name="_RIVd73a479de7dd49ae87ba6e4ada6883c9" localSheetId="2" hidden="1">#REF!</definedName>
    <definedName name="_RIVd73a479de7dd49ae87ba6e4ada6883c9" hidden="1">#REF!</definedName>
    <definedName name="_RIVd7515f07e2c742f09c8888c5227bf0d8" localSheetId="10"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10" hidden="1">#REF!</definedName>
    <definedName name="_RIVd76041d736d14ae5af630bbafd093964" localSheetId="2" hidden="1">#REF!</definedName>
    <definedName name="_RIVd76041d736d14ae5af630bbafd093964" hidden="1">#REF!</definedName>
    <definedName name="_RIVd76e5d1474be4ab6bcd6ac54f7a1de22" hidden="1">#REF!</definedName>
    <definedName name="_RIVd78cd16c61044ec4b14cb74e39f7294c" hidden="1">#REF!</definedName>
    <definedName name="_RIVd7bff5ef594148c89546cb1385269895" localSheetId="1" hidden="1">'4) Production'!#REF!</definedName>
    <definedName name="_RIVd7bff5ef594148c89546cb1385269895" localSheetId="10" hidden="1">'4) Production'!#REF!</definedName>
    <definedName name="_RIVd7bff5ef594148c89546cb1385269895" localSheetId="2" hidden="1">'4) Production'!#REF!</definedName>
    <definedName name="_RIVd7bff5ef594148c89546cb1385269895" hidden="1">'4) Production'!#REF!</definedName>
    <definedName name="_RIVd7c348b99ffe4ab988f714d72cf236c5" hidden="1">'4) Production'!$19:$19</definedName>
    <definedName name="_RIVd7ca9a87b14e4a779543b22b5b6bcc8a" hidden="1">#REF!</definedName>
    <definedName name="_RIVd7e09e1427ad4c659c7f37f3fb265da1" localSheetId="1" hidden="1">#REF!</definedName>
    <definedName name="_RIVd7e09e1427ad4c659c7f37f3fb265da1" localSheetId="10" hidden="1">#REF!</definedName>
    <definedName name="_RIVd7e09e1427ad4c659c7f37f3fb265da1" localSheetId="2" hidden="1">#REF!</definedName>
    <definedName name="_RIVd7e09e1427ad4c659c7f37f3fb265da1" hidden="1">#REF!</definedName>
    <definedName name="_RIVd8136cb9ca834adc81b38698ca729ed9" localSheetId="1" hidden="1">#REF!</definedName>
    <definedName name="_RIVd8136cb9ca834adc81b38698ca729ed9" localSheetId="10" hidden="1">#REF!</definedName>
    <definedName name="_RIVd8136cb9ca834adc81b38698ca729ed9" localSheetId="2" hidden="1">#REF!</definedName>
    <definedName name="_RIVd8136cb9ca834adc81b38698ca729ed9" hidden="1">#REF!</definedName>
    <definedName name="_RIVd83935e0d31944f5bc81092d228dbd71" localSheetId="10" hidden="1">'[8]Key Measures'!#REF!</definedName>
    <definedName name="_RIVd83935e0d31944f5bc81092d228dbd71" hidden="1">'[8]Key Measures'!#REF!</definedName>
    <definedName name="_RIVd84aae0186394171b21fb4938b7cbcd7" localSheetId="10"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10" hidden="1">#REF!</definedName>
    <definedName name="_RIVd872accebb134e27aeb1b4bdf4cd34e6" localSheetId="2" hidden="1">#REF!</definedName>
    <definedName name="_RIVd872accebb134e27aeb1b4bdf4cd34e6" hidden="1">#REF!</definedName>
    <definedName name="_RIVd87dc854703a4a5fb7a5d36e4a7d6b25" localSheetId="1" hidden="1">'1) Statements of Earnings'!#REF!</definedName>
    <definedName name="_RIVd87dc854703a4a5fb7a5d36e4a7d6b25" localSheetId="10" hidden="1">#REF!</definedName>
    <definedName name="_RIVd87dc854703a4a5fb7a5d36e4a7d6b25" localSheetId="2" hidden="1">'Supp. Info. for Earnings'!#REF!</definedName>
    <definedName name="_RIVd87dc854703a4a5fb7a5d36e4a7d6b25" hidden="1">#REF!</definedName>
    <definedName name="_RIVd8899992772c48acaecafe93bd603f76" hidden="1">#REF!</definedName>
    <definedName name="_RIVd89809adb2dd454aadaf3547da636091" localSheetId="10"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10" hidden="1">#REF!</definedName>
    <definedName name="_RIVd8aa962ce6a8477c949361d7acdfbd37" localSheetId="2" hidden="1">#REF!</definedName>
    <definedName name="_RIVd8aa962ce6a8477c949361d7acdfbd37" hidden="1">#REF!</definedName>
    <definedName name="_RIVd8c0e5aec7474f5c8ee6d2c64833b1c6" localSheetId="10"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10" hidden="1">#REF!</definedName>
    <definedName name="_RIVd91af112a047401e98e660f85cb9caa6" localSheetId="2" hidden="1">#REF!</definedName>
    <definedName name="_RIVd91af112a047401e98e660f85cb9caa6" hidden="1">#REF!</definedName>
    <definedName name="_RIVd91eed19ca3c46979b07229a8afe0de5" localSheetId="10"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10" hidden="1">'[9]Restructuring Costs'!#REF!</definedName>
    <definedName name="_RIVd939ba895891465ebbf762da0932b69d" localSheetId="2"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10" hidden="1">#REF!</definedName>
    <definedName name="_RIVd93f5432d2404eb591b692b7327d4844" localSheetId="2" hidden="1">#REF!</definedName>
    <definedName name="_RIVd93f5432d2404eb591b692b7327d4844" hidden="1">#REF!</definedName>
    <definedName name="_RIVd948c72740e44abea4892641985aa576" localSheetId="10" hidden="1">#REF!</definedName>
    <definedName name="_RIVd948c72740e44abea4892641985aa576" hidden="1">#REF!</definedName>
    <definedName name="_RIVd94cb1bf524b45868c92281c15ff7860" localSheetId="10" hidden="1">#REF!</definedName>
    <definedName name="_RIVd94cb1bf524b45868c92281c15ff7860" hidden="1">#REF!</definedName>
    <definedName name="_RIVd961e3499184477792e928e15a224c08" localSheetId="10"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10" hidden="1">#REF!</definedName>
    <definedName name="_RIVd9919b0abafa44308c280b734386e03c" localSheetId="2"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10" hidden="1">#REF!</definedName>
    <definedName name="_RIVd9c966eddd024a57a2f8a45d14e80f86" localSheetId="2"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Flows'!$21:$21</definedName>
    <definedName name="_RIVda04068622704f0786fb6fa7eb4fa0a3" hidden="1">'3) Statements of Cash Flows'!#REF!</definedName>
    <definedName name="_RIVda379c05e02d42c4ac44fafdda12332d" localSheetId="1" hidden="1">#REF!</definedName>
    <definedName name="_RIVda379c05e02d42c4ac44fafdda12332d" localSheetId="10" hidden="1">#REF!</definedName>
    <definedName name="_RIVda379c05e02d42c4ac44fafdda12332d" localSheetId="2" hidden="1">#REF!</definedName>
    <definedName name="_RIVda379c05e02d42c4ac44fafdda12332d" hidden="1">#REF!</definedName>
    <definedName name="_RIVda3b1b3372d442cf98a34c5d4f3aa328" localSheetId="10"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#REF!</definedName>
    <definedName name="_RIVda72ef5c849a45178024382f0398d586" localSheetId="10" hidden="1">#REF!</definedName>
    <definedName name="_RIVda72ef5c849a45178024382f0398d586" localSheetId="2" hidden="1">#REF!</definedName>
    <definedName name="_RIVda72ef5c849a45178024382f0398d586" hidden="1">#REF!</definedName>
    <definedName name="_RIVda73260cd87c456d9dba85825a884b49" localSheetId="10"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10" hidden="1">#REF!</definedName>
    <definedName name="_RIVda810817a5144dbda547450490a0e667" localSheetId="2" hidden="1">#REF!</definedName>
    <definedName name="_RIVda810817a5144dbda547450490a0e667" hidden="1">#REF!</definedName>
    <definedName name="_RIVda8348e091234a6a93234da0144538eb" localSheetId="1" hidden="1">#REF!</definedName>
    <definedName name="_RIVda8348e091234a6a93234da0144538eb" localSheetId="10" hidden="1">#REF!</definedName>
    <definedName name="_RIVda8348e091234a6a93234da0144538eb" localSheetId="2" hidden="1">#REF!</definedName>
    <definedName name="_RIVda8348e091234a6a93234da0144538eb" hidden="1">#REF!</definedName>
    <definedName name="_RIVda9154bdfad044cc8de6e5e566f2796e" hidden="1">#REF!</definedName>
    <definedName name="_RIVdaae6907b3e14d3d89ccfbdf42cf9441" hidden="1">'5) Capital Expenditures'!$10:$10</definedName>
    <definedName name="_RIVdabd6138632d4e7a8fde834319d9a4a4" localSheetId="10" hidden="1">#REF!</definedName>
    <definedName name="_RIVdabd6138632d4e7a8fde834319d9a4a4" hidden="1">#REF!</definedName>
    <definedName name="_RIVdad7e4e1d0e84892a4e0d863dc0d8b93" hidden="1">#REF!</definedName>
    <definedName name="_RIVdadfa130a93642dfb144850357c06bb7" localSheetId="10" hidden="1">#REF!</definedName>
    <definedName name="_RIVdadfa130a93642dfb144850357c06bb7" hidden="1">#REF!</definedName>
    <definedName name="_RIVdaf34ab21494460bbfe5a9e1bf56ca10" localSheetId="10" hidden="1">'[7]Income taxes'!#REF!</definedName>
    <definedName name="_RIVdaf34ab21494460bbfe5a9e1bf56ca10" hidden="1">'[7]Income taxes'!#REF!</definedName>
    <definedName name="_RIVdb01691629484129b306b6361042f11b" hidden="1">#REF!</definedName>
    <definedName name="_RIVdb0828c8334440c2a417aac825445549" localSheetId="10"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10" hidden="1">'[11]Segment Information'!#REF!</definedName>
    <definedName name="_RIVdb0a55fbe362434ba63a80f805232219" localSheetId="2" hidden="1">'[11]Segment Information'!#REF!</definedName>
    <definedName name="_RIVdb0a55fbe362434ba63a80f805232219" hidden="1">'[11]Segment Information'!#REF!</definedName>
    <definedName name="_RIVdb1c0732194f4ab5b25d76e480e8e9ad" localSheetId="10" hidden="1">#REF!</definedName>
    <definedName name="_RIVdb1c0732194f4ab5b25d76e480e8e9ad" hidden="1">#REF!</definedName>
    <definedName name="_RIVdb535e226a374ef8815c051446dcc8b3" localSheetId="10"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10" hidden="1">#REF!</definedName>
    <definedName name="_RIVdbc11815c05b48e2a6cb35054c2efe39" localSheetId="2" hidden="1">'Supp. Info. for Earnings'!#REF!</definedName>
    <definedName name="_RIVdbc11815c05b48e2a6cb35054c2efe39" hidden="1">#REF!</definedName>
    <definedName name="_RIVdbcc3a3dd45542a1984ed822fb9dce36" hidden="1">#REF!</definedName>
    <definedName name="_RIVdbe17cf8f2614f99b3ce1bbe1cba52dd" localSheetId="1" hidden="1">#REF!</definedName>
    <definedName name="_RIVdbe17cf8f2614f99b3ce1bbe1cba52dd" localSheetId="10" hidden="1">#REF!</definedName>
    <definedName name="_RIVdbe17cf8f2614f99b3ce1bbe1cba52dd" localSheetId="2" hidden="1">#REF!</definedName>
    <definedName name="_RIVdbe17cf8f2614f99b3ce1bbe1cba52dd" hidden="1">#REF!</definedName>
    <definedName name="_RIVdbffb5eedd144d049e62dd2db29351e8" hidden="1">#REF!</definedName>
    <definedName name="_RIVdc02cf4744f8418aa9281d22476f0da5" localSheetId="10" hidden="1">#REF!</definedName>
    <definedName name="_RIVdc02cf4744f8418aa9281d22476f0da5" hidden="1">#REF!</definedName>
    <definedName name="_RIVdc2efe1c9ef34bd79b98454ef1a60668" hidden="1">#REF!</definedName>
    <definedName name="_RIVdc8b2d0ba8db4607bdf1312f53470795" localSheetId="10" hidden="1">'[7]Oil, Gas &amp; NGL Sales'!#REF!</definedName>
    <definedName name="_RIVdc8b2d0ba8db4607bdf1312f53470795" hidden="1">'[7]Oil, Gas &amp; NGL Sales'!#REF!</definedName>
    <definedName name="_RIVdc9ff4680b504115a622e48a2396370b" localSheetId="10" hidden="1">#REF!</definedName>
    <definedName name="_RIVdc9ff4680b504115a622e48a2396370b" hidden="1">#REF!</definedName>
    <definedName name="_RIVdcb078428c0e499896efa34b6a7b92bf" hidden="1">#REF!</definedName>
    <definedName name="_RIVdcb580b462a144d3a245f71a14d88503" localSheetId="10" hidden="1">#REF!</definedName>
    <definedName name="_RIVdcb580b462a144d3a245f71a14d88503" hidden="1">#REF!</definedName>
    <definedName name="_RIVdcdd9515e9ac4257a7f955eec0331ea5" localSheetId="10" hidden="1">'9) Asset Margins'!#REF!</definedName>
    <definedName name="_RIVdcdd9515e9ac4257a7f955eec0331ea5" hidden="1">'8) Realized Pricing'!#REF!</definedName>
    <definedName name="_RIVdcf062a2218a40f0b5b57e375a7d69ec" localSheetId="1" hidden="1">#REF!</definedName>
    <definedName name="_RIVdcf062a2218a40f0b5b57e375a7d69ec" localSheetId="10" hidden="1">#REF!</definedName>
    <definedName name="_RIVdcf062a2218a40f0b5b57e375a7d69ec" localSheetId="2" hidden="1">#REF!</definedName>
    <definedName name="_RIVdcf062a2218a40f0b5b57e375a7d69ec" hidden="1">#REF!</definedName>
    <definedName name="_RIVdd01dd55855d47c387d52831f7df8573" localSheetId="10" hidden="1">'3) Statements of Cash Flows'!#REF!</definedName>
    <definedName name="_RIVdd01dd55855d47c387d52831f7df8573" hidden="1">'3) Statements of Cash Flows'!#REF!</definedName>
    <definedName name="_RIVdd1ceb8bc2004e92bb84bfbc62d92150" localSheetId="1" hidden="1">'12) Other Non-GAAP'!#REF!</definedName>
    <definedName name="_RIVdd1ceb8bc2004e92bb84bfbc62d92150" localSheetId="10" hidden="1">'12) Other Non-GAAP'!#REF!</definedName>
    <definedName name="_RIVdd1ceb8bc2004e92bb84bfbc62d92150" localSheetId="2" hidden="1">'12) Other Non-GAAP'!#REF!</definedName>
    <definedName name="_RIVdd1ceb8bc2004e92bb84bfbc62d92150" hidden="1">'12) Other Non-GAAP'!#REF!</definedName>
    <definedName name="_RIVdd361f8d91a648a8be081785c3278e34" hidden="1">#REF!</definedName>
    <definedName name="_RIVdd41dd45ea4d4550bc1da01b5ce827a2" localSheetId="10" hidden="1">[7]Pricing!#REF!</definedName>
    <definedName name="_RIVdd41dd45ea4d4550bc1da01b5ce827a2" hidden="1">[7]Pricing!#REF!</definedName>
    <definedName name="_RIVdd6477dd16df4b6fbe1113b7ee8998f3" localSheetId="10"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10" hidden="1">#REF!</definedName>
    <definedName name="_RIVdd75c09c6f7241298b21e4c73a345860" localSheetId="2" hidden="1">#REF!</definedName>
    <definedName name="_RIVdd75c09c6f7241298b21e4c73a345860" hidden="1">#REF!</definedName>
    <definedName name="_RIVdd87ee915ad846f7828862631f6e5a55" hidden="1">'3) Statements of Cash Flows'!#REF!</definedName>
    <definedName name="_RIVdd9dc68dc4f24704b2cc57b87ea57f4a" localSheetId="10"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10" hidden="1">'[6]Segment Information'!#REF!</definedName>
    <definedName name="_RIVddb41aa3a637438b897d78bb6349b64a" hidden="1">'[6]Segment Information'!#REF!</definedName>
    <definedName name="_RIVdddf7100a5fa4c429b42ed18cb702c00" localSheetId="10" hidden="1">#REF!</definedName>
    <definedName name="_RIVdddf7100a5fa4c429b42ed18cb702c00" hidden="1">#REF!</definedName>
    <definedName name="_RIVdde6c23870ff43188fbb8e69d345a8da" localSheetId="10"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10" hidden="1">#REF!</definedName>
    <definedName name="_RIVddf1f9eaa6354bdcb6cffcb907c70ae0" localSheetId="2" hidden="1">#REF!</definedName>
    <definedName name="_RIVddf1f9eaa6354bdcb6cffcb907c70ae0" hidden="1">#REF!</definedName>
    <definedName name="_RIVde30b61a6a1247599580c2c687e3adc1" localSheetId="10" hidden="1">#REF!</definedName>
    <definedName name="_RIVde30b61a6a1247599580c2c687e3adc1" hidden="1">#REF!</definedName>
    <definedName name="_RIVde5a53dcad254c93846df5a4118e844d" hidden="1">#REF!</definedName>
    <definedName name="_RIVde5b6a59f7bd4e98a74013b17a6fa7a2" localSheetId="1" hidden="1">#REF!</definedName>
    <definedName name="_RIVde5b6a59f7bd4e98a74013b17a6fa7a2" localSheetId="10" hidden="1">#REF!</definedName>
    <definedName name="_RIVde5b6a59f7bd4e98a74013b17a6fa7a2" localSheetId="2" hidden="1">#REF!</definedName>
    <definedName name="_RIVde5b6a59f7bd4e98a74013b17a6fa7a2" hidden="1">#REF!</definedName>
    <definedName name="_RIVde5c3d2fefd14552956d2b5791ab6baa" localSheetId="1" hidden="1">#REF!</definedName>
    <definedName name="_RIVde5c3d2fefd14552956d2b5791ab6baa" localSheetId="10" hidden="1">#REF!</definedName>
    <definedName name="_RIVde5c3d2fefd14552956d2b5791ab6baa" localSheetId="2" hidden="1">#REF!</definedName>
    <definedName name="_RIVde5c3d2fefd14552956d2b5791ab6baa" hidden="1">#REF!</definedName>
    <definedName name="_RIVde639ddf3e3d44b1b8dcb2970a90a144" localSheetId="1" hidden="1">#REF!</definedName>
    <definedName name="_RIVde639ddf3e3d44b1b8dcb2970a90a144" localSheetId="10" hidden="1">#REF!</definedName>
    <definedName name="_RIVde639ddf3e3d44b1b8dcb2970a90a144" localSheetId="2" hidden="1">#REF!</definedName>
    <definedName name="_RIVde639ddf3e3d44b1b8dcb2970a90a144" hidden="1">#REF!</definedName>
    <definedName name="_RIVde6c0e96334e42ca9179d90111fcca81" localSheetId="1" hidden="1">#REF!</definedName>
    <definedName name="_RIVde6c0e96334e42ca9179d90111fcca81" localSheetId="10" hidden="1">#REF!</definedName>
    <definedName name="_RIVde6c0e96334e42ca9179d90111fcca81" localSheetId="2" hidden="1">#REF!</definedName>
    <definedName name="_RIVde6c0e96334e42ca9179d90111fcca81" hidden="1">#REF!</definedName>
    <definedName name="_RIVde6c6022f1fa4b478da01db21649394c" localSheetId="10" hidden="1">'9) Asset Margins'!$25:$25</definedName>
    <definedName name="_RIVde6c6022f1fa4b478da01db21649394c" hidden="1">'8) Realized Pricing'!$21:$21</definedName>
    <definedName name="_RIVde6fbf33ca2b4b4ebf278c1e23aed183" localSheetId="1" hidden="1">#REF!</definedName>
    <definedName name="_RIVde6fbf33ca2b4b4ebf278c1e23aed183" localSheetId="10" hidden="1">#REF!</definedName>
    <definedName name="_RIVde6fbf33ca2b4b4ebf278c1e23aed183" localSheetId="2" hidden="1">#REF!</definedName>
    <definedName name="_RIVde6fbf33ca2b4b4ebf278c1e23aed183" hidden="1">#REF!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10" hidden="1">#REF!</definedName>
    <definedName name="_RIVde8853e442d7460eb23aa69fe705c4c2" localSheetId="2" hidden="1">#REF!</definedName>
    <definedName name="_RIVde8853e442d7460eb23aa69fe705c4c2" hidden="1">#REF!</definedName>
    <definedName name="_RIVde9005938b5a481b9fcb33e9cd12b1fd" localSheetId="10"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10" hidden="1">#REF!</definedName>
    <definedName name="_RIVdebb727c5ffd43539d0b0e6e3e5ce7be" localSheetId="2" hidden="1">#REF!</definedName>
    <definedName name="_RIVdebb727c5ffd43539d0b0e6e3e5ce7be" hidden="1">#REF!</definedName>
    <definedName name="_RIVded9916057e24d7c8424baf474c08bb7" localSheetId="1" hidden="1">#REF!</definedName>
    <definedName name="_RIVded9916057e24d7c8424baf474c08bb7" localSheetId="10" hidden="1">#REF!</definedName>
    <definedName name="_RIVded9916057e24d7c8424baf474c08bb7" localSheetId="2" hidden="1">#REF!</definedName>
    <definedName name="_RIVded9916057e24d7c8424baf474c08bb7" hidden="1">#REF!</definedName>
    <definedName name="_RIVdef4e5d8bd5042f3a76c2b6519600a1a" localSheetId="1" hidden="1">#REF!</definedName>
    <definedName name="_RIVdef4e5d8bd5042f3a76c2b6519600a1a" localSheetId="10" hidden="1">#REF!</definedName>
    <definedName name="_RIVdef4e5d8bd5042f3a76c2b6519600a1a" localSheetId="2"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10" hidden="1">'[6]Segment Information'!#REF!</definedName>
    <definedName name="_RIVdf0f9e80e6224342b0b100cb825cc607" hidden="1">'[6]Segment Information'!#REF!</definedName>
    <definedName name="_RIVdf1095d27ee64559bcf0898f14bfb700" localSheetId="10" hidden="1">'9) Asset Margins'!#REF!</definedName>
    <definedName name="_RIVdf1095d27ee64559bcf0898f14bfb700" hidden="1">'8) Realized Pricing'!#REF!</definedName>
    <definedName name="_RIVdf24c27bfb4844db92bf3f11616c3dc8" localSheetId="10" hidden="1">'[8]Key Measures'!#REF!</definedName>
    <definedName name="_RIVdf24c27bfb4844db92bf3f11616c3dc8" hidden="1">'[8]Key Measures'!#REF!</definedName>
    <definedName name="_RIVdf25cbfc09f747c5a711bb11cabfb4ba" hidden="1">'3) Statements of Cash Flows'!$19:$19</definedName>
    <definedName name="_RIVdf2756ab7550440a8dbf89f2b27786bc" hidden="1">#REF!</definedName>
    <definedName name="_RIVdf42c5789bfc41cfa1dbe3381e1b1379" localSheetId="1" hidden="1">'3) Statements of Cash Flows'!#REF!</definedName>
    <definedName name="_RIVdf42c5789bfc41cfa1dbe3381e1b1379" localSheetId="10" hidden="1">'3) Statements of Cash Flows'!#REF!</definedName>
    <definedName name="_RIVdf42c5789bfc41cfa1dbe3381e1b1379" localSheetId="2" hidden="1">'3) Statements of Cash Flows'!#REF!</definedName>
    <definedName name="_RIVdf42c5789bfc41cfa1dbe3381e1b1379" hidden="1">'3) Statements of Cash Flows'!#REF!</definedName>
    <definedName name="_RIVdf4dd9e3cc5e4093a304cc4c3d8ceb9c" localSheetId="10" hidden="1">#REF!</definedName>
    <definedName name="_RIVdf4dd9e3cc5e4093a304cc4c3d8ceb9c" hidden="1">#REF!</definedName>
    <definedName name="_RIVdf51c0de4e3a49c9b27d2a1273426573" hidden="1">#REF!</definedName>
    <definedName name="_RIVdf644aad7671428a87ee17f414f67088" localSheetId="10" hidden="1">'[6]Segment Information'!#REF!</definedName>
    <definedName name="_RIVdf644aad7671428a87ee17f414f67088" hidden="1">'[6]Segment Information'!#REF!</definedName>
    <definedName name="_RIVdf68b2f3c96f40f58659527d1f16ad81" localSheetId="10" hidden="1">#REF!</definedName>
    <definedName name="_RIVdf68b2f3c96f40f58659527d1f16ad81" hidden="1">#REF!</definedName>
    <definedName name="_RIVdf71673c696f41f2b3bb74ad82da6153" localSheetId="10" hidden="1">#REF!</definedName>
    <definedName name="_RIVdf71673c696f41f2b3bb74ad82da6153" hidden="1">#REF!</definedName>
    <definedName name="_RIVdf790fa1499c4ff79be7710367c52240" localSheetId="1" hidden="1">#REF!</definedName>
    <definedName name="_RIVdf790fa1499c4ff79be7710367c52240" localSheetId="10" hidden="1">#REF!</definedName>
    <definedName name="_RIVdf790fa1499c4ff79be7710367c52240" localSheetId="2" hidden="1">#REF!</definedName>
    <definedName name="_RIVdf790fa1499c4ff79be7710367c52240" hidden="1">#REF!</definedName>
    <definedName name="_RIVdfa7410648b84152928bcf4b759b5bdb" localSheetId="10" hidden="1">'[7]Realized Prices'!#REF!</definedName>
    <definedName name="_RIVdfa7410648b84152928bcf4b759b5bdb" hidden="1">'[7]Realized Prices'!#REF!</definedName>
    <definedName name="_RIVdfaa91a405f94d47bf4d69c95c2ee1fc" hidden="1">#REF!</definedName>
    <definedName name="_RIVdfdb96944bd34e73a4e5c08561a959ba" localSheetId="10"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10" hidden="1">#REF!</definedName>
    <definedName name="_RIVdfe2105d647f435cbe1c60e8a1b0b636" localSheetId="2" hidden="1">'Supp. Info. for Earnings'!#REF!</definedName>
    <definedName name="_RIVdfe2105d647f435cbe1c60e8a1b0b636" hidden="1">#REF!</definedName>
    <definedName name="_RIVdfe65b1aac074068bfd4af3436b4fb62" hidden="1">#REF!</definedName>
    <definedName name="_RIVe022d26182d64f0d80e7dffc29ba6087" localSheetId="10"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10" hidden="1">#REF!</definedName>
    <definedName name="_RIVe038158862834f4ab8eb53ee91e4e15a" localSheetId="2"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10" hidden="1">'[3]Statements of Earnings'!#REF!</definedName>
    <definedName name="_RIVe0413c060ed24c54a6c8f64b5a01de13" localSheetId="2" hidden="1">#REF!</definedName>
    <definedName name="_RIVe0413c060ed24c54a6c8f64b5a01de13" hidden="1">'[3]Statements of Earnings'!#REF!</definedName>
    <definedName name="_RIVe0448ad677f944cc958b16216477ef2e" localSheetId="1" hidden="1">#REF!</definedName>
    <definedName name="_RIVe0448ad677f944cc958b16216477ef2e" localSheetId="10" hidden="1">#REF!</definedName>
    <definedName name="_RIVe0448ad677f944cc958b16216477ef2e" localSheetId="2" hidden="1">#REF!</definedName>
    <definedName name="_RIVe0448ad677f944cc958b16216477ef2e" hidden="1">#REF!</definedName>
    <definedName name="_RIVe053f4c9e72944b887d6656830c370ae" hidden="1">'3) Statements of Cash Flows'!$18:$18</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10" hidden="1">#REF!</definedName>
    <definedName name="_RIVe09030b7cacf4c35a20c18cd72f8b253" localSheetId="2" hidden="1">#REF!</definedName>
    <definedName name="_RIVe09030b7cacf4c35a20c18cd72f8b253" hidden="1">#REF!</definedName>
    <definedName name="_RIVe09e47db5cfd4f278f5ee4a3b6a84225" localSheetId="10" hidden="1">#REF!</definedName>
    <definedName name="_RIVe09e47db5cfd4f278f5ee4a3b6a84225" hidden="1">#REF!</definedName>
    <definedName name="_RIVe0cce0eb4b18485d9adb20410a31c961" localSheetId="10"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10"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10" hidden="1">#REF!</definedName>
    <definedName name="_RIVe10ae69712ad49599a4a45900987781c" localSheetId="2" hidden="1">#REF!</definedName>
    <definedName name="_RIVe10ae69712ad49599a4a45900987781c" hidden="1">#REF!</definedName>
    <definedName name="_RIVe118ca2f48cd42febf48a4224eb205f9" localSheetId="1" hidden="1">#REF!</definedName>
    <definedName name="_RIVe118ca2f48cd42febf48a4224eb205f9" localSheetId="10" hidden="1">#REF!</definedName>
    <definedName name="_RIVe118ca2f48cd42febf48a4224eb205f9" localSheetId="2"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10" hidden="1">#REF!</definedName>
    <definedName name="_RIVe13fec73017a487fb2f7b005d9763cb3" hidden="1">#REF!</definedName>
    <definedName name="_RIVe152afe596b8427984d62c5e298cfcde" localSheetId="10" hidden="1">'[7]G&amp;A'!#REF!</definedName>
    <definedName name="_RIVe152afe596b8427984d62c5e298cfcde" hidden="1">'[7]G&amp;A'!#REF!</definedName>
    <definedName name="_RIVe152ce31621a42b1ba13d180573e8fd5" localSheetId="1" hidden="1">#REF!</definedName>
    <definedName name="_RIVe152ce31621a42b1ba13d180573e8fd5" localSheetId="10" hidden="1">#REF!</definedName>
    <definedName name="_RIVe152ce31621a42b1ba13d180573e8fd5" localSheetId="2"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#REF!</definedName>
    <definedName name="_RIVe1b19295e2d74890aa02e633f79ad93f" localSheetId="1" hidden="1">'12) Other Non-GAAP'!#REF!</definedName>
    <definedName name="_RIVe1b19295e2d74890aa02e633f79ad93f" localSheetId="10" hidden="1">'12) Other Non-GAAP'!#REF!</definedName>
    <definedName name="_RIVe1b19295e2d74890aa02e633f79ad93f" localSheetId="2" hidden="1">'12) Other Non-GAAP'!#REF!</definedName>
    <definedName name="_RIVe1b19295e2d74890aa02e633f79ad93f" hidden="1">'12) Other Non-GAAP'!#REF!</definedName>
    <definedName name="_RIVe1bc8607aa484357ad50f986ce3c5b68" hidden="1">#REF!</definedName>
    <definedName name="_RIVe1cd308313cd49a7adf630e70a10d399" localSheetId="10" hidden="1">'[7]Oil, Gas &amp; NGL Sales'!#REF!</definedName>
    <definedName name="_RIVe1cd308313cd49a7adf630e70a10d399" hidden="1">'[7]Oil, Gas &amp; NGL Sales'!#REF!</definedName>
    <definedName name="_RIVe1d79531b08b40d68de8dd7c526da81a" localSheetId="10"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10" hidden="1">#REF!</definedName>
    <definedName name="_RIVe1e5b51c5e0c4894b416acc2fbd5e6a7" localSheetId="2" hidden="1">#REF!</definedName>
    <definedName name="_RIVe1e5b51c5e0c4894b416acc2fbd5e6a7" hidden="1">#REF!</definedName>
    <definedName name="_RIVe1e62b5a99d5467c969e5eee1e6ff9fc" localSheetId="10" hidden="1">'[7]Realized Prices'!#REF!</definedName>
    <definedName name="_RIVe1e62b5a99d5467c969e5eee1e6ff9fc" hidden="1">'[7]Realized Prices'!#REF!</definedName>
    <definedName name="_RIVe1ed487bda5248dc9115c6c4bbe6217b" localSheetId="1" hidden="1">'12) Other Non-GAAP'!#REF!</definedName>
    <definedName name="_RIVe1ed487bda5248dc9115c6c4bbe6217b" localSheetId="10" hidden="1">'12) Other Non-GAAP'!#REF!</definedName>
    <definedName name="_RIVe1ed487bda5248dc9115c6c4bbe6217b" localSheetId="2" hidden="1">'12) Other Non-GAAP'!#REF!</definedName>
    <definedName name="_RIVe1ed487bda5248dc9115c6c4bbe6217b" hidden="1">'12) Other Non-GAAP'!#REF!</definedName>
    <definedName name="_RIVe218cd64e0da4c57b199167150e5c9df" hidden="1">#REF!</definedName>
    <definedName name="_RIVe24d893f61224b01b009d391780606d2" localSheetId="10"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10" hidden="1">#REF!</definedName>
    <definedName name="_RIVe2615e5d516843418d7ab6acfa9cc9e5" localSheetId="2" hidden="1">'Supp. Info. for Earnings'!#REF!</definedName>
    <definedName name="_RIVe2615e5d516843418d7ab6acfa9cc9e5" hidden="1">#REF!</definedName>
    <definedName name="_RIVe262a0c3d0584d58a34a168dcef2e1b8" localSheetId="1" hidden="1">'[11]Segment Information'!#REF!</definedName>
    <definedName name="_RIVe262a0c3d0584d58a34a168dcef2e1b8" localSheetId="10" hidden="1">'[11]Segment Information'!#REF!</definedName>
    <definedName name="_RIVe262a0c3d0584d58a34a168dcef2e1b8" localSheetId="2" hidden="1">'[11]Segment Information'!#REF!</definedName>
    <definedName name="_RIVe262a0c3d0584d58a34a168dcef2e1b8" hidden="1">'[11]Segment Information'!#REF!</definedName>
    <definedName name="_RIVe269481565f3453e8d353683233ef32c" localSheetId="10" hidden="1">#REF!</definedName>
    <definedName name="_RIVe269481565f3453e8d353683233ef32c" hidden="1">#REF!</definedName>
    <definedName name="_RIVe271608b5996413c957c7121e1b0122b" localSheetId="10" hidden="1">'9) Asset Margins'!$18:$18</definedName>
    <definedName name="_RIVe271608b5996413c957c7121e1b0122b" hidden="1">'8) Realized Pricing'!$18:$18</definedName>
    <definedName name="_RIVe29e17cfa85d453f96ebdf1602579a4f" localSheetId="10"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10" hidden="1">'[8]Key Measures'!#REF!</definedName>
    <definedName name="_RIVe2cdf9c3633b4a98a38fac944d3749bd" hidden="1">'[8]Key Measures'!#REF!</definedName>
    <definedName name="_RIVe2d2b02c4c654cc386cffcd4412e8855" hidden="1">#REF!</definedName>
    <definedName name="_RIVe2db56ce117643f48be1462627336001" localSheetId="10" hidden="1">'[7]Net financing costs'!#REF!</definedName>
    <definedName name="_RIVe2db56ce117643f48be1462627336001" hidden="1">'[7]Net financing costs'!#REF!</definedName>
    <definedName name="_RIVe2dd878a72114c8ba326e118423c337a" localSheetId="10"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10" hidden="1">#REF!</definedName>
    <definedName name="_RIVe2eb4f82820e4c78b660408971774233" localSheetId="2" hidden="1">#REF!</definedName>
    <definedName name="_RIVe2eb4f82820e4c78b660408971774233" hidden="1">#REF!</definedName>
    <definedName name="_RIVe2ec7661974f4dc392dfd067d4139a86" localSheetId="10" hidden="1">#REF!</definedName>
    <definedName name="_RIVe2ec7661974f4dc392dfd067d4139a86" hidden="1">#REF!</definedName>
    <definedName name="_RIVe2f381f679304317acb927470c823bbe" hidden="1">'5) Capital Expenditures'!$34:$34</definedName>
    <definedName name="_RIVe3034774e49d47c380d118dbdacc93c7" hidden="1">#REF!</definedName>
    <definedName name="_RIVe30db57c93434ce8a11e5065a1088fc1" localSheetId="10" hidden="1">#REF!</definedName>
    <definedName name="_RIVe30db57c93434ce8a11e5065a1088fc1" hidden="1">#REF!</definedName>
    <definedName name="_RIVe341fc9c4d154c9083d78bac84910fa4" localSheetId="10"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10" hidden="1">#REF!</definedName>
    <definedName name="_RIVe38b35f7bc1d492c8ef98c34333c3270" hidden="1">#REF!</definedName>
    <definedName name="_RIVe38d48a34bbd45ff937f2f736c118ac6" localSheetId="1" hidden="1">#REF!</definedName>
    <definedName name="_RIVe38d48a34bbd45ff937f2f736c118ac6" localSheetId="10" hidden="1">#REF!</definedName>
    <definedName name="_RIVe38d48a34bbd45ff937f2f736c118ac6" localSheetId="2" hidden="1">#REF!</definedName>
    <definedName name="_RIVe38d48a34bbd45ff937f2f736c118ac6" hidden="1">#REF!</definedName>
    <definedName name="_RIVe3a09a08920f435aa55e387f8ce64622" hidden="1">#REF!</definedName>
    <definedName name="_RIVe3a2153decc5435bba84459aa1ab5354" localSheetId="1" hidden="1">#REF!</definedName>
    <definedName name="_RIVe3a2153decc5435bba84459aa1ab5354" localSheetId="10" hidden="1">#REF!</definedName>
    <definedName name="_RIVe3a2153decc5435bba84459aa1ab5354" localSheetId="2" hidden="1">#REF!</definedName>
    <definedName name="_RIVe3a2153decc5435bba84459aa1ab5354" hidden="1">#REF!</definedName>
    <definedName name="_RIVe3c89778317f48c3a606798c633349ef" localSheetId="1" hidden="1">#REF!</definedName>
    <definedName name="_RIVe3c89778317f48c3a606798c633349ef" localSheetId="10" hidden="1">#REF!</definedName>
    <definedName name="_RIVe3c89778317f48c3a606798c633349ef" localSheetId="2" hidden="1">#REF!</definedName>
    <definedName name="_RIVe3c89778317f48c3a606798c633349ef" hidden="1">#REF!</definedName>
    <definedName name="_RIVe3e39a5a239a4031b94fdab8e60872e4" localSheetId="10" hidden="1">#REF!</definedName>
    <definedName name="_RIVe3e39a5a239a4031b94fdab8e60872e4" hidden="1">#REF!</definedName>
    <definedName name="_RIVe3e48ef58bf24548a21e469a8e607277" localSheetId="10" hidden="1">#REF!</definedName>
    <definedName name="_RIVe3e48ef58bf24548a21e469a8e607277" hidden="1">#REF!</definedName>
    <definedName name="_RIVe3f35dda6a6b40dfb86193da39f93ab2" localSheetId="1" hidden="1">[9]Production!#REF!</definedName>
    <definedName name="_RIVe3f35dda6a6b40dfb86193da39f93ab2" localSheetId="10" hidden="1">[9]Production!#REF!</definedName>
    <definedName name="_RIVe3f35dda6a6b40dfb86193da39f93ab2" localSheetId="2" hidden="1">[9]Production!#REF!</definedName>
    <definedName name="_RIVe3f35dda6a6b40dfb86193da39f93ab2" hidden="1">[9]Production!#REF!</definedName>
    <definedName name="_RIVe3f69ef1498b4a4790626ebb0db2c4d7" localSheetId="10" hidden="1">#REF!</definedName>
    <definedName name="_RIVe3f69ef1498b4a4790626ebb0db2c4d7" hidden="1">#REF!</definedName>
    <definedName name="_RIVe40916d6e4764a99bddb44b974ee31ca" localSheetId="1" hidden="1">#REF!</definedName>
    <definedName name="_RIVe40916d6e4764a99bddb44b974ee31ca" localSheetId="10" hidden="1">#REF!</definedName>
    <definedName name="_RIVe40916d6e4764a99bddb44b974ee31ca" localSheetId="2" hidden="1">#REF!</definedName>
    <definedName name="_RIVe40916d6e4764a99bddb44b974ee31ca" hidden="1">#REF!</definedName>
    <definedName name="_RIVe43b5b41ce9642c3ba9b5951e0d06f02" localSheetId="10" hidden="1">#REF!</definedName>
    <definedName name="_RIVe43b5b41ce9642c3ba9b5951e0d06f02" hidden="1">#REF!</definedName>
    <definedName name="_RIVe43f996488844a779ea7cd2b9064fc61" localSheetId="10" hidden="1">'3) Statements of Cash Flows'!#REF!</definedName>
    <definedName name="_RIVe43f996488844a779ea7cd2b9064fc61" hidden="1">'3) Statements of Cash Flows'!#REF!</definedName>
    <definedName name="_RIVe472836232a44616a72e52341b5c0cd3" localSheetId="10" hidden="1">'[8]Key Measures'!#REF!</definedName>
    <definedName name="_RIVe472836232a44616a72e52341b5c0cd3" hidden="1">'[8]Key Measures'!#REF!</definedName>
    <definedName name="_RIVe473120dec184c8ab659a7d428d66f05" localSheetId="10" hidden="1">#REF!</definedName>
    <definedName name="_RIVe473120dec184c8ab659a7d428d66f05" hidden="1">#REF!</definedName>
    <definedName name="_RIVe4731c458ae74a5a8ca5cae756b8b484" hidden="1">'5) Capital Expenditures'!$18:$18</definedName>
    <definedName name="_RIVe482b2c5bc204e1ebd8f32ec057e79b6" localSheetId="1" hidden="1">#REF!</definedName>
    <definedName name="_RIVe482b2c5bc204e1ebd8f32ec057e79b6" localSheetId="10" hidden="1">#REF!</definedName>
    <definedName name="_RIVe482b2c5bc204e1ebd8f32ec057e79b6" localSheetId="2" hidden="1">#REF!</definedName>
    <definedName name="_RIVe482b2c5bc204e1ebd8f32ec057e79b6" hidden="1">#REF!</definedName>
    <definedName name="_RIVe486b6f0ec934ca680edc20c1d586a03" localSheetId="10" hidden="1">#REF!</definedName>
    <definedName name="_RIVe486b6f0ec934ca680edc20c1d586a03" hidden="1">#REF!</definedName>
    <definedName name="_RIVe49938d3436046dd84ce93d0f7415d08" hidden="1">#REF!</definedName>
    <definedName name="_RIVe49c6b56f63d463a8cec43486aa3f60a" localSheetId="10"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10" hidden="1">#REF!</definedName>
    <definedName name="_RIVe4d6459f75c84cba8b8a6cea0158090d" hidden="1">#REF!</definedName>
    <definedName name="_RIVe4ec3a221c4d4d74a3fb80aa2043f2cf" localSheetId="10" hidden="1">#REF!</definedName>
    <definedName name="_RIVe4ec3a221c4d4d74a3fb80aa2043f2cf" hidden="1">#REF!</definedName>
    <definedName name="_RIVe4ed7874969440e187fa9e4ed1f1cb7c" localSheetId="1" hidden="1">#REF!</definedName>
    <definedName name="_RIVe4ed7874969440e187fa9e4ed1f1cb7c" localSheetId="10" hidden="1">#REF!</definedName>
    <definedName name="_RIVe4ed7874969440e187fa9e4ed1f1cb7c" localSheetId="2" hidden="1">#REF!</definedName>
    <definedName name="_RIVe4ed7874969440e187fa9e4ed1f1cb7c" hidden="1">#REF!</definedName>
    <definedName name="_RIVe5158f1849124defbc4d94bf3461e600" localSheetId="10"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10" hidden="1">#REF!</definedName>
    <definedName name="_RIVe5572402ff784965a7decbe90900d81e" localSheetId="2" hidden="1">#REF!</definedName>
    <definedName name="_RIVe5572402ff784965a7decbe90900d81e" hidden="1">#REF!</definedName>
    <definedName name="_RIVe55f8b8f3c8d4d4ea6d319a16e5dfbdc" localSheetId="10" hidden="1">'[7]Realized Prices'!#REF!</definedName>
    <definedName name="_RIVe55f8b8f3c8d4d4ea6d319a16e5dfbdc" hidden="1">'[7]Realized Prices'!#REF!</definedName>
    <definedName name="_RIVe5644ab1c839455991afb12a9433fd38" hidden="1">#REF!</definedName>
    <definedName name="_RIVe58e8b4a3bf74ba1858c9fbe30c455f4" localSheetId="10" hidden="1">'3) Statements of Cash Flows'!#REF!</definedName>
    <definedName name="_RIVe58e8b4a3bf74ba1858c9fbe30c455f4" hidden="1">'3) Statements of Cash Flows'!#REF!</definedName>
    <definedName name="_RIVe5e1c3dc25af49209a9272e1411fe9b3" localSheetId="10" hidden="1">[7]Pricing!#REF!</definedName>
    <definedName name="_RIVe5e1c3dc25af49209a9272e1411fe9b3" hidden="1">[7]Pricing!#REF!</definedName>
    <definedName name="_RIVe5e3a9f97b7a4d59bffd5c76ac219e61" localSheetId="1" hidden="1">#REF!</definedName>
    <definedName name="_RIVe5e3a9f97b7a4d59bffd5c76ac219e61" localSheetId="10" hidden="1">#REF!</definedName>
    <definedName name="_RIVe5e3a9f97b7a4d59bffd5c76ac219e61" localSheetId="2" hidden="1">#REF!</definedName>
    <definedName name="_RIVe5e3a9f97b7a4d59bffd5c76ac219e61" hidden="1">#REF!</definedName>
    <definedName name="_RIVe5fcc539f4684635a9faab977fbe3de2" localSheetId="10" hidden="1">#REF!</definedName>
    <definedName name="_RIVe5fcc539f4684635a9faab977fbe3de2" hidden="1">#REF!</definedName>
    <definedName name="_RIVe60d635c71754f5dbdb4bca39ac78888" localSheetId="10"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10" hidden="1">#REF!</definedName>
    <definedName name="_RIVe6112b14fd184ba88e40b45146902997" localSheetId="2" hidden="1">#REF!</definedName>
    <definedName name="_RIVe6112b14fd184ba88e40b45146902997" hidden="1">#REF!</definedName>
    <definedName name="_RIVe61b6fe3a62f4ecf80a35f24b1aef963" localSheetId="10" hidden="1">'[6]Segment Information'!#REF!</definedName>
    <definedName name="_RIVe61b6fe3a62f4ecf80a35f24b1aef963" hidden="1">'[6]Segment Information'!#REF!</definedName>
    <definedName name="_RIVe6227ffa1bce4491a7c6886c6cd801ef" hidden="1">'4) Production'!$11:$11</definedName>
    <definedName name="_RIVe6437205cd3146b58fcefa4063d10d64" hidden="1">#REF!</definedName>
    <definedName name="_RIVe6471a13983a4bdcae6bc9aac03631eb" localSheetId="10" hidden="1">'3) Statements of Cash Flows'!#REF!</definedName>
    <definedName name="_RIVe6471a13983a4bdcae6bc9aac03631eb" hidden="1">'3) Statements of Cash Flows'!#REF!</definedName>
    <definedName name="_RIVe68ec44057734f5fb03cacde1abf9445" localSheetId="10" hidden="1">#REF!</definedName>
    <definedName name="_RIVe68ec44057734f5fb03cacde1abf9445" hidden="1">#REF!</definedName>
    <definedName name="_RIVe6bf6e7edeb24540ad1df56f1704e3b7" localSheetId="10"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10" hidden="1">#REF!</definedName>
    <definedName name="_RIVe6d00fec83444a09ad802b31778af660" localSheetId="2" hidden="1">#REF!</definedName>
    <definedName name="_RIVe6d00fec83444a09ad802b31778af660" hidden="1">#REF!</definedName>
    <definedName name="_RIVe6d32c4f75d24ddf9292c65e22fbed8a" localSheetId="1" hidden="1">'[11]Segment Information'!#REF!</definedName>
    <definedName name="_RIVe6d32c4f75d24ddf9292c65e22fbed8a" localSheetId="10" hidden="1">'[11]Segment Information'!#REF!</definedName>
    <definedName name="_RIVe6d32c4f75d24ddf9292c65e22fbed8a" localSheetId="2"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10" hidden="1">#REF!</definedName>
    <definedName name="_RIVe6d9412a800347faa9738a7058313613" localSheetId="2" hidden="1">#REF!</definedName>
    <definedName name="_RIVe6d9412a800347faa9738a7058313613" hidden="1">#REF!</definedName>
    <definedName name="_RIVe6d96a2b6d754417ae55247dfb854215" localSheetId="10" hidden="1">#REF!</definedName>
    <definedName name="_RIVe6d96a2b6d754417ae55247dfb854215" hidden="1">#REF!</definedName>
    <definedName name="_RIVe70d37c187f64f61895aee1dccd0a76f" localSheetId="1" hidden="1">#REF!</definedName>
    <definedName name="_RIVe70d37c187f64f61895aee1dccd0a76f" localSheetId="10" hidden="1">#REF!</definedName>
    <definedName name="_RIVe70d37c187f64f61895aee1dccd0a76f" localSheetId="2" hidden="1">#REF!</definedName>
    <definedName name="_RIVe70d37c187f64f61895aee1dccd0a76f" hidden="1">#REF!</definedName>
    <definedName name="_RIVe70daf7ae30440cfbf3ec5b73da08c8a" localSheetId="10"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10" hidden="1">#REF!</definedName>
    <definedName name="_RIVe72669734f8a43789522492f543a672a" localSheetId="2" hidden="1">#REF!</definedName>
    <definedName name="_RIVe72669734f8a43789522492f543a672a" hidden="1">#REF!</definedName>
    <definedName name="_RIVe755787b16334b37bbf714cbfd676625" localSheetId="1" hidden="1">#REF!</definedName>
    <definedName name="_RIVe755787b16334b37bbf714cbfd676625" localSheetId="10" hidden="1">#REF!</definedName>
    <definedName name="_RIVe755787b16334b37bbf714cbfd676625" localSheetId="2" hidden="1">#REF!</definedName>
    <definedName name="_RIVe755787b16334b37bbf714cbfd676625" hidden="1">#REF!</definedName>
    <definedName name="_RIVe756cd75669947e78f1d6c75c92c5282" hidden="1">#REF!</definedName>
    <definedName name="_RIVe758d4fbce944aa1a588166d84f3c723" localSheetId="1" hidden="1">'12) Other Non-GAAP'!#REF!</definedName>
    <definedName name="_RIVe758d4fbce944aa1a588166d84f3c723" localSheetId="10" hidden="1">'12) Other Non-GAAP'!#REF!</definedName>
    <definedName name="_RIVe758d4fbce944aa1a588166d84f3c723" localSheetId="2" hidden="1">'12) Other Non-GAAP'!#REF!</definedName>
    <definedName name="_RIVe758d4fbce944aa1a588166d84f3c723" hidden="1">'12) Other Non-GAAP'!#REF!</definedName>
    <definedName name="_RIVe75da5621c9240f48e2038ab6243a83e" localSheetId="1" hidden="1">#REF!</definedName>
    <definedName name="_RIVe75da5621c9240f48e2038ab6243a83e" localSheetId="10" hidden="1">#REF!</definedName>
    <definedName name="_RIVe75da5621c9240f48e2038ab6243a83e" localSheetId="2" hidden="1">#REF!</definedName>
    <definedName name="_RIVe75da5621c9240f48e2038ab6243a83e" hidden="1">#REF!</definedName>
    <definedName name="_RIVe78901ad877b4fcd9e7d500f66c48f6d" localSheetId="10" hidden="1">#REF!</definedName>
    <definedName name="_RIVe78901ad877b4fcd9e7d500f66c48f6d" hidden="1">#REF!</definedName>
    <definedName name="_RIVe7aaab88d3e84285a7f69ea6bc0c2252" localSheetId="10" hidden="1">#REF!</definedName>
    <definedName name="_RIVe7aaab88d3e84285a7f69ea6bc0c2252" hidden="1">#REF!</definedName>
    <definedName name="_RIVe7d1f46a13e8453596dd8fe8b9be52dc" localSheetId="10" hidden="1">#REF!</definedName>
    <definedName name="_RIVe7d1f46a13e8453596dd8fe8b9be52dc" hidden="1">#REF!</definedName>
    <definedName name="_RIVe7e4c67b80bd4480b5dd7076044a2cb6" localSheetId="10"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10" hidden="1">#REF!</definedName>
    <definedName name="_RIVe7f80cb489b04d498809ca235de40a19" localSheetId="2" hidden="1">'Supp. Info. for Earnings'!#REF!</definedName>
    <definedName name="_RIVe7f80cb489b04d498809ca235de40a19" hidden="1">#REF!</definedName>
    <definedName name="_RIVe80f5e1c975645b5a31d692aa98acf18" localSheetId="1" hidden="1">#REF!</definedName>
    <definedName name="_RIVe80f5e1c975645b5a31d692aa98acf18" localSheetId="10" hidden="1">#REF!</definedName>
    <definedName name="_RIVe80f5e1c975645b5a31d692aa98acf18" localSheetId="2"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10" hidden="1">#REF!</definedName>
    <definedName name="_RIVe87937d0d0ef4ab6bc7c31a42b521249" localSheetId="2" hidden="1">#REF!</definedName>
    <definedName name="_RIVe87937d0d0ef4ab6bc7c31a42b521249" hidden="1">#REF!</definedName>
    <definedName name="_RIVe882e096ca374b02bfabbf63db8112b1" localSheetId="1" hidden="1">'1) Statements of Earnings'!#REF!</definedName>
    <definedName name="_RIVe882e096ca374b02bfabbf63db8112b1" localSheetId="10" hidden="1">#REF!</definedName>
    <definedName name="_RIVe882e096ca374b02bfabbf63db8112b1" localSheetId="2" hidden="1">'Supp. Info. for Earnings'!#REF!</definedName>
    <definedName name="_RIVe882e096ca374b02bfabbf63db8112b1" hidden="1">#REF!</definedName>
    <definedName name="_RIVe89e9cf120d34f83a729a75aac8282b9" localSheetId="1" hidden="1">#REF!</definedName>
    <definedName name="_RIVe89e9cf120d34f83a729a75aac8282b9" localSheetId="10" hidden="1">#REF!</definedName>
    <definedName name="_RIVe89e9cf120d34f83a729a75aac8282b9" localSheetId="2" hidden="1">#REF!</definedName>
    <definedName name="_RIVe89e9cf120d34f83a729a75aac8282b9" hidden="1">#REF!</definedName>
    <definedName name="_RIVe8a54d24d87f4e79953e77ffff436aca" localSheetId="1" hidden="1">'1) Statements of Earnings'!#REF!</definedName>
    <definedName name="_RIVe8a54d24d87f4e79953e77ffff436aca" localSheetId="10" hidden="1">#REF!</definedName>
    <definedName name="_RIVe8a54d24d87f4e79953e77ffff436aca" localSheetId="2" hidden="1">'Supp. Info. for Earnings'!#REF!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10" hidden="1">#REF!</definedName>
    <definedName name="_RIVe8db0722791643a4a681d55d127162dd" localSheetId="2" hidden="1">#REF!</definedName>
    <definedName name="_RIVe8db0722791643a4a681d55d127162dd" hidden="1">#REF!</definedName>
    <definedName name="_RIVe8f36318d2c2427aaa9563f3f361c483" hidden="1">'3) Statements of Cash Flows'!$10:$10</definedName>
    <definedName name="_RIVe8f7a161b6bc4b8ea6992ffd0569e783" hidden="1">'5) Capital Expenditures'!$19:$19</definedName>
    <definedName name="_RIVe909ff5379f94172ac2c505755acdf3b" localSheetId="1" hidden="1">#REF!</definedName>
    <definedName name="_RIVe909ff5379f94172ac2c505755acdf3b" localSheetId="10" hidden="1">#REF!</definedName>
    <definedName name="_RIVe909ff5379f94172ac2c505755acdf3b" localSheetId="2"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10" hidden="1">#REF!</definedName>
    <definedName name="_RIVe9448b700dab450eb06072f971d1bd7d" localSheetId="2" hidden="1">#REF!</definedName>
    <definedName name="_RIVe9448b700dab450eb06072f971d1bd7d" hidden="1">#REF!</definedName>
    <definedName name="_RIVe9759b602cb8457180afb80e0f16c67e" localSheetId="1" hidden="1">#REF!</definedName>
    <definedName name="_RIVe9759b602cb8457180afb80e0f16c67e" localSheetId="10" hidden="1">#REF!</definedName>
    <definedName name="_RIVe9759b602cb8457180afb80e0f16c67e" localSheetId="2" hidden="1">#REF!</definedName>
    <definedName name="_RIVe9759b602cb8457180afb80e0f16c67e" hidden="1">#REF!</definedName>
    <definedName name="_RIVe98667a047614602b1d827d37ccd8631" localSheetId="1" hidden="1">'12) Other Non-GAAP'!#REF!</definedName>
    <definedName name="_RIVe98667a047614602b1d827d37ccd8631" localSheetId="10" hidden="1">'12) Other Non-GAAP'!#REF!</definedName>
    <definedName name="_RIVe98667a047614602b1d827d37ccd8631" localSheetId="2" hidden="1">'12) Other Non-GAAP'!#REF!</definedName>
    <definedName name="_RIVe98667a047614602b1d827d37ccd8631" hidden="1">'12)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10" hidden="1">#REF!</definedName>
    <definedName name="_RIVe9a79572be224f179498e1013c6688d9" localSheetId="2" hidden="1">'Supp. Info. for Earnings'!#REF!</definedName>
    <definedName name="_RIVe9a79572be224f179498e1013c6688d9" hidden="1">#REF!</definedName>
    <definedName name="_RIVe9c115a5b4174d4cabea071742fe7b7f" localSheetId="10" hidden="1">#REF!</definedName>
    <definedName name="_RIVe9c115a5b4174d4cabea071742fe7b7f" hidden="1">#REF!</definedName>
    <definedName name="_RIVe9c3991d0c4a472099b3407b0de18db8" localSheetId="10" hidden="1">#REF!</definedName>
    <definedName name="_RIVe9c3991d0c4a472099b3407b0de18db8" hidden="1">#REF!</definedName>
    <definedName name="_RIVe9c8ddcac1fd48e19032dfb0d1d07632" localSheetId="10" hidden="1">#REF!</definedName>
    <definedName name="_RIVe9c8ddcac1fd48e19032dfb0d1d07632" hidden="1">#REF!</definedName>
    <definedName name="_RIVe9d2c5b9dc944fdd9eed40310bc53dac" localSheetId="10" hidden="1">'[6]Segment Information'!#REF!</definedName>
    <definedName name="_RIVe9d2c5b9dc944fdd9eed40310bc53dac" hidden="1">'[6]Segment Information'!#REF!</definedName>
    <definedName name="_RIVe9ef552f91ce49dea1ef1eea63860d20" localSheetId="10" hidden="1">#REF!</definedName>
    <definedName name="_RIVe9ef552f91ce49dea1ef1eea63860d20" hidden="1">#REF!</definedName>
    <definedName name="_RIVe9fa1313a98f42578f18f462c00f9e57" localSheetId="10" hidden="1">#REF!</definedName>
    <definedName name="_RIVe9fa1313a98f42578f18f462c00f9e57" hidden="1">#REF!</definedName>
    <definedName name="_RIVea14a5a905964f69ad618879f08c6e20" localSheetId="10" hidden="1">#REF!</definedName>
    <definedName name="_RIVea14a5a905964f69ad618879f08c6e20" hidden="1">#REF!</definedName>
    <definedName name="_RIVea1d2b432d304ca6a00e5a681a7eb6fc" localSheetId="1" hidden="1">#REF!</definedName>
    <definedName name="_RIVea1d2b432d304ca6a00e5a681a7eb6fc" localSheetId="10" hidden="1">#REF!</definedName>
    <definedName name="_RIVea1d2b432d304ca6a00e5a681a7eb6fc" localSheetId="2" hidden="1">#REF!</definedName>
    <definedName name="_RIVea1d2b432d304ca6a00e5a681a7eb6fc" hidden="1">#REF!</definedName>
    <definedName name="_RIVea241160239341a4b812a057cb82a8cc" localSheetId="1" hidden="1">#REF!</definedName>
    <definedName name="_RIVea241160239341a4b812a057cb82a8cc" localSheetId="10" hidden="1">#REF!</definedName>
    <definedName name="_RIVea241160239341a4b812a057cb82a8cc" localSheetId="2" hidden="1">#REF!</definedName>
    <definedName name="_RIVea241160239341a4b812a057cb82a8cc" hidden="1">#REF!</definedName>
    <definedName name="_RIVea2e20c7915e46f4be046fa3baab53e1" localSheetId="10" hidden="1">'[7]M&amp;M'!#REF!</definedName>
    <definedName name="_RIVea2e20c7915e46f4be046fa3baab53e1" hidden="1">'[7]M&amp;M'!#REF!</definedName>
    <definedName name="_RIVea490dff56b54437855af95966f0f73c" localSheetId="10" hidden="1">'5) Capital Expenditures'!#REF!</definedName>
    <definedName name="_RIVea490dff56b54437855af95966f0f73c" hidden="1">'5) Capital Expenditures'!#REF!</definedName>
    <definedName name="_RIVea4b0ba306b44798a6b926bd9d43b2e3" hidden="1">'5) Capital Expenditures'!$26:$26</definedName>
    <definedName name="_RIVea4b36a11faa4e2da79791a3996a0da4" localSheetId="10" hidden="1">[7]Pricing!#REF!</definedName>
    <definedName name="_RIVea4b36a11faa4e2da79791a3996a0da4" hidden="1">[7]Pricing!#REF!</definedName>
    <definedName name="_RIVea5b1837cc4c4afc9df3d3199c896367" localSheetId="1" hidden="1">#REF!</definedName>
    <definedName name="_RIVea5b1837cc4c4afc9df3d3199c896367" localSheetId="10" hidden="1">#REF!</definedName>
    <definedName name="_RIVea5b1837cc4c4afc9df3d3199c896367" localSheetId="2" hidden="1">#REF!</definedName>
    <definedName name="_RIVea5b1837cc4c4afc9df3d3199c896367" hidden="1">#REF!</definedName>
    <definedName name="_RIVea718fa5bfc54ed3bb64acb4bf0873d2" hidden="1">'12) Other Non-GAAP'!#REF!</definedName>
    <definedName name="_RIVea8d2e4d64dd4f18a1e3499681a5c585" localSheetId="10" hidden="1">#REF!</definedName>
    <definedName name="_RIVea8d2e4d64dd4f18a1e3499681a5c585" hidden="1">#REF!</definedName>
    <definedName name="_RIVea97c71638c44fe4816092f87393a98b" hidden="1">#REF!</definedName>
    <definedName name="_RIVeaa32acd429b48a685f40a348c37f903" hidden="1">#REF!</definedName>
    <definedName name="_RIVeace33b54be0427c8c8fe8d40b5a0169" localSheetId="10" hidden="1">#REF!</definedName>
    <definedName name="_RIVeace33b54be0427c8c8fe8d40b5a0169" hidden="1">#REF!</definedName>
    <definedName name="_RIVeada56d15b9941c8b369a4595adbf892" localSheetId="1" hidden="1">'1) Statements of Earnings'!#REF!</definedName>
    <definedName name="_RIVeada56d15b9941c8b369a4595adbf892" localSheetId="10" hidden="1">#REF!</definedName>
    <definedName name="_RIVeada56d15b9941c8b369a4595adbf892" localSheetId="2" hidden="1">'Supp. Info. for Earnings'!#REF!</definedName>
    <definedName name="_RIVeada56d15b9941c8b369a4595adbf892" hidden="1">#REF!</definedName>
    <definedName name="_RIVeadf2082a8be4bdb86344324105aed91" localSheetId="1" hidden="1">#REF!</definedName>
    <definedName name="_RIVeadf2082a8be4bdb86344324105aed91" localSheetId="10" hidden="1">#REF!</definedName>
    <definedName name="_RIVeadf2082a8be4bdb86344324105aed91" localSheetId="2" hidden="1">#REF!</definedName>
    <definedName name="_RIVeadf2082a8be4bdb86344324105aed91" hidden="1">#REF!</definedName>
    <definedName name="_RIVeae1352e882542c38c2a166abe546951" hidden="1">#REF!</definedName>
    <definedName name="_RIVeb10db2bda84480686b886c74e03f424" localSheetId="10" hidden="1">#REF!</definedName>
    <definedName name="_RIVeb10db2bda84480686b886c74e03f424" hidden="1">#REF!</definedName>
    <definedName name="_RIVeb2b6da6719e43a1bbb86d47c9b29787" hidden="1">#REF!</definedName>
    <definedName name="_RIVeb2f683c02784808b21c39d0868f601c" localSheetId="10" hidden="1">#REF!</definedName>
    <definedName name="_RIVeb2f683c02784808b21c39d0868f601c" hidden="1">#REF!</definedName>
    <definedName name="_RIVeb3724a5a71946698b20bced0095488b" localSheetId="1" hidden="1">'1) Statements of Earnings'!#REF!</definedName>
    <definedName name="_RIVeb3724a5a71946698b20bced0095488b" localSheetId="10" hidden="1">#REF!</definedName>
    <definedName name="_RIVeb3724a5a71946698b20bced0095488b" localSheetId="2" hidden="1">'Supp. Info. for Earnings'!#REF!</definedName>
    <definedName name="_RIVeb3724a5a71946698b20bced0095488b" hidden="1">#REF!</definedName>
    <definedName name="_RIVeb525a32a70d448a943af4a745cddd85" hidden="1">#REF!</definedName>
    <definedName name="_RIVeb54fb716b9a4a5e88cfcc78a96741e3" hidden="1">#REF!</definedName>
    <definedName name="_RIVeb56f62ab2a0451ea5cb22b0526e7413" localSheetId="1" hidden="1">#REF!</definedName>
    <definedName name="_RIVeb56f62ab2a0451ea5cb22b0526e7413" localSheetId="10" hidden="1">#REF!</definedName>
    <definedName name="_RIVeb56f62ab2a0451ea5cb22b0526e7413" localSheetId="2" hidden="1">#REF!</definedName>
    <definedName name="_RIVeb56f62ab2a0451ea5cb22b0526e7413" hidden="1">#REF!</definedName>
    <definedName name="_RIVeb679e7dcc174a88b57934856e387366" localSheetId="10"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10" hidden="1">#REF!</definedName>
    <definedName name="_RIVebcdc2a368654d909ae0a75f388b482b" localSheetId="2" hidden="1">'Supp. Info. for Earnings'!#REF!</definedName>
    <definedName name="_RIVebcdc2a368654d909ae0a75f388b482b" hidden="1">#REF!</definedName>
    <definedName name="_RIVebe3b0657b864742aea53480019d6e97" localSheetId="1" hidden="1">#REF!</definedName>
    <definedName name="_RIVebe3b0657b864742aea53480019d6e97" localSheetId="10" hidden="1">#REF!</definedName>
    <definedName name="_RIVebe3b0657b864742aea53480019d6e97" localSheetId="2" hidden="1">#REF!</definedName>
    <definedName name="_RIVebe3b0657b864742aea53480019d6e97" hidden="1">#REF!</definedName>
    <definedName name="_RIVebf0c0b186a24c27b6c12629da4f29b9" localSheetId="10" hidden="1">'[7]Net financing costs'!#REF!</definedName>
    <definedName name="_RIVebf0c0b186a24c27b6c12629da4f29b9" hidden="1">'[7]Net financing costs'!#REF!</definedName>
    <definedName name="_RIVec0053c2c1c2477291588d7008ceecfb" hidden="1">#REF!</definedName>
    <definedName name="_RIVec094b9b6b724734ae744b7c357a690e" localSheetId="10" hidden="1">#REF!</definedName>
    <definedName name="_RIVec094b9b6b724734ae744b7c357a690e" hidden="1">#REF!</definedName>
    <definedName name="_RIVec52fde0533548d185b1ef65f3b00529" localSheetId="1" hidden="1">#REF!</definedName>
    <definedName name="_RIVec52fde0533548d185b1ef65f3b00529" localSheetId="10" hidden="1">#REF!</definedName>
    <definedName name="_RIVec52fde0533548d185b1ef65f3b00529" localSheetId="2" hidden="1">#REF!</definedName>
    <definedName name="_RIVec52fde0533548d185b1ef65f3b00529" hidden="1">#REF!</definedName>
    <definedName name="_RIVec66bd5c690440adb28f7549f1846dea" localSheetId="1" hidden="1">'1) Statements of Earnings'!#REF!</definedName>
    <definedName name="_RIVec66bd5c690440adb28f7549f1846dea" localSheetId="10" hidden="1">#REF!</definedName>
    <definedName name="_RIVec66bd5c690440adb28f7549f1846dea" localSheetId="2" hidden="1">'Supp. Info. for Earnings'!#REF!</definedName>
    <definedName name="_RIVec66bd5c690440adb28f7549f1846dea" hidden="1">#REF!</definedName>
    <definedName name="_RIVec7172aa1f9d41638b2e39c64c90d192" hidden="1">#REF!</definedName>
    <definedName name="_RIVec8a203036f54da796d5cbea00d258bf" localSheetId="1" hidden="1">'1) Statements of Earnings'!$29:$29</definedName>
    <definedName name="_RIVec8a203036f54da796d5cbea00d258bf" localSheetId="10" hidden="1">#REF!</definedName>
    <definedName name="_RIVec8a203036f54da796d5cbea00d258bf" localSheetId="2" hidden="1">'Supp. Info. for Earnings'!#REF!</definedName>
    <definedName name="_RIVec8a203036f54da796d5cbea00d258bf" hidden="1">#REF!</definedName>
    <definedName name="_RIVec92562eb4854a50bb2f668409d9901e" localSheetId="10" hidden="1">#REF!</definedName>
    <definedName name="_RIVec92562eb4854a50bb2f668409d9901e" hidden="1">#REF!</definedName>
    <definedName name="_RIVec96b82fc4504fc4a3f58b1357a78a3a" localSheetId="10" hidden="1">'[7]Oil, Gas &amp; NGL Sales'!#REF!</definedName>
    <definedName name="_RIVec96b82fc4504fc4a3f58b1357a78a3a" hidden="1">'[7]Oil, Gas &amp; NGL Sales'!#REF!</definedName>
    <definedName name="_RIVeca0e866845c432f9ed6890791c92337" hidden="1">#REF!</definedName>
    <definedName name="_RIVecb5ef718c9841839b8c026b1515fbb8" localSheetId="10"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10" hidden="1">'[3]Cash Flows'!#REF!</definedName>
    <definedName name="_RIVecd0df1e824e499d84e2e80b5f9b4c00" localSheetId="2" hidden="1">#REF!</definedName>
    <definedName name="_RIVecd0df1e824e499d84e2e80b5f9b4c00" hidden="1">'[3]Cash Flows'!#REF!</definedName>
    <definedName name="_RIVecdf915edff942aca6da75210f0c1db4" localSheetId="10"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#REF!</definedName>
    <definedName name="_RIVed03e82c6e3f4d3eb43df4cc147a6744" hidden="1">#REF!</definedName>
    <definedName name="_RIVed0cac3777b2431c82c8ecbd0e64c20e" hidden="1">#REF!</definedName>
    <definedName name="_RIVed2d326a2f8b47b088c030794e0a18d4" localSheetId="10" hidden="1">'9) Asset Margins'!$12:$12</definedName>
    <definedName name="_RIVed2d326a2f8b47b088c030794e0a18d4" hidden="1">'8) Realized Pricing'!$5:$5</definedName>
    <definedName name="_RIVed6ac6500e9548e2a3959e9a3aa92a08" hidden="1">#REF!</definedName>
    <definedName name="_RIVed7cb54e116a46ff859e4b6c2f7284d6" localSheetId="10"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10" hidden="1">#REF!</definedName>
    <definedName name="_RIVeda2cde6f1b54868b0983d96bfd1ab69" localSheetId="2" hidden="1">#REF!</definedName>
    <definedName name="_RIVeda2cde6f1b54868b0983d96bfd1ab69" hidden="1">#REF!</definedName>
    <definedName name="_RIVedb2f2070a5949f99858fba32cce542c" localSheetId="10" hidden="1">#REF!</definedName>
    <definedName name="_RIVedb2f2070a5949f99858fba32cce542c" hidden="1">#REF!</definedName>
    <definedName name="_RIVedb35112582e417b83c1a21d299cd86a" localSheetId="1" hidden="1">'5) Capital Expenditures'!#REF!</definedName>
    <definedName name="_RIVedb35112582e417b83c1a21d299cd86a" localSheetId="10" hidden="1">'5) Capital Expenditures'!#REF!</definedName>
    <definedName name="_RIVedb35112582e417b83c1a21d299cd86a" localSheetId="2"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10" hidden="1">#REF!</definedName>
    <definedName name="_RIVedb710c6830b4087a8c52289a85a5b64" localSheetId="2" hidden="1">#REF!</definedName>
    <definedName name="_RIVedb710c6830b4087a8c52289a85a5b64" hidden="1">#REF!</definedName>
    <definedName name="_RIVedbc0e93c3084546827bb56e3590a6a3" localSheetId="1" hidden="1">#REF!</definedName>
    <definedName name="_RIVedbc0e93c3084546827bb56e3590a6a3" localSheetId="10" hidden="1">#REF!</definedName>
    <definedName name="_RIVedbc0e93c3084546827bb56e3590a6a3" localSheetId="2" hidden="1">#REF!</definedName>
    <definedName name="_RIVedbc0e93c3084546827bb56e3590a6a3" hidden="1">#REF!</definedName>
    <definedName name="_RIVedbc110133d242ddb7f23c0aebfbe618" hidden="1">'3) Statements of Cash Flows'!#REF!</definedName>
    <definedName name="_RIVedc7129745904eed8938e3db5a3a1e0c" localSheetId="10" hidden="1">#REF!</definedName>
    <definedName name="_RIVedc7129745904eed8938e3db5a3a1e0c" hidden="1">#REF!</definedName>
    <definedName name="_RIVede755653b0641a9b7e6f9a5ec6ebe62" localSheetId="10" hidden="1">#REF!</definedName>
    <definedName name="_RIVede755653b0641a9b7e6f9a5ec6ebe62" hidden="1">#REF!</definedName>
    <definedName name="_RIVee01cc5d789343a3b123dbedf5f7f412" localSheetId="1" hidden="1">'1) Statements of Earnings'!#REF!</definedName>
    <definedName name="_RIVee01cc5d789343a3b123dbedf5f7f412" localSheetId="10" hidden="1">#REF!</definedName>
    <definedName name="_RIVee01cc5d789343a3b123dbedf5f7f412" localSheetId="2" hidden="1">'Supp. Info. for Earnings'!#REF!</definedName>
    <definedName name="_RIVee01cc5d789343a3b123dbedf5f7f412" hidden="1">#REF!</definedName>
    <definedName name="_RIVee0352f91e834fd2914d452235e1242d" localSheetId="1" hidden="1">#REF!</definedName>
    <definedName name="_RIVee0352f91e834fd2914d452235e1242d" localSheetId="10" hidden="1">#REF!</definedName>
    <definedName name="_RIVee0352f91e834fd2914d452235e1242d" localSheetId="2" hidden="1">#REF!</definedName>
    <definedName name="_RIVee0352f91e834fd2914d452235e1242d" hidden="1">#REF!</definedName>
    <definedName name="_RIVee08b13e5628460892743a31cb8ad745" localSheetId="1" hidden="1">'2) Balance Sheets'!#REF!</definedName>
    <definedName name="_RIVee08b13e5628460892743a31cb8ad745" localSheetId="10" hidden="1">'2) Balance Sheets'!#REF!</definedName>
    <definedName name="_RIVee08b13e5628460892743a31cb8ad745" localSheetId="2"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10" hidden="1">#REF!</definedName>
    <definedName name="_RIVee1f6ff322fc4b5caa943313cf2bbc18" localSheetId="2"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10" hidden="1">'[10]Devon key properties'!#REF!</definedName>
    <definedName name="_RIVee37ed36f30b44908ba761c42aaea1c8" localSheetId="2" hidden="1">'[10]Devon key properties'!#REF!</definedName>
    <definedName name="_RIVee37ed36f30b44908ba761c42aaea1c8" hidden="1">'[10]Devon key properties'!#REF!</definedName>
    <definedName name="_RIVee4b840a6a5b4e519ee8be3284facf04" localSheetId="10" hidden="1">#REF!</definedName>
    <definedName name="_RIVee4b840a6a5b4e519ee8be3284facf04" hidden="1">#REF!</definedName>
    <definedName name="_RIVee9acf65f0de4b8fb0bda7e592d792fd" localSheetId="1" hidden="1">#REF!</definedName>
    <definedName name="_RIVee9acf65f0de4b8fb0bda7e592d792fd" localSheetId="10" hidden="1">#REF!</definedName>
    <definedName name="_RIVee9acf65f0de4b8fb0bda7e592d792fd" localSheetId="2" hidden="1">#REF!</definedName>
    <definedName name="_RIVee9acf65f0de4b8fb0bda7e592d792fd" hidden="1">#REF!</definedName>
    <definedName name="_RIVeea44346cc4e41018a68c7e964cb4403" localSheetId="1" hidden="1">'1) Statements of Earnings'!#REF!</definedName>
    <definedName name="_RIVeea44346cc4e41018a68c7e964cb4403" localSheetId="10" hidden="1">#REF!</definedName>
    <definedName name="_RIVeea44346cc4e41018a68c7e964cb4403" localSheetId="2" hidden="1">'Supp. Info. for Earnings'!#REF!</definedName>
    <definedName name="_RIVeea44346cc4e41018a68c7e964cb4403" hidden="1">#REF!</definedName>
    <definedName name="_RIVeea50bf7d53e46bab587b08cb84b92b1" localSheetId="1" hidden="1">'12) Other Non-GAAP'!#REF!</definedName>
    <definedName name="_RIVeea50bf7d53e46bab587b08cb84b92b1" localSheetId="10" hidden="1">'12) Other Non-GAAP'!#REF!</definedName>
    <definedName name="_RIVeea50bf7d53e46bab587b08cb84b92b1" localSheetId="2" hidden="1">'12) Other Non-GAAP'!#REF!</definedName>
    <definedName name="_RIVeea50bf7d53e46bab587b08cb84b92b1" hidden="1">'12) Other Non-GAAP'!#REF!</definedName>
    <definedName name="_RIVeeaf17d7afcb44bba4d6df10539adbd3" localSheetId="1" hidden="1">#REF!</definedName>
    <definedName name="_RIVeeaf17d7afcb44bba4d6df10539adbd3" localSheetId="10" hidden="1">#REF!</definedName>
    <definedName name="_RIVeeaf17d7afcb44bba4d6df10539adbd3" localSheetId="2" hidden="1">#REF!</definedName>
    <definedName name="_RIVeeaf17d7afcb44bba4d6df10539adbd3" hidden="1">#REF!</definedName>
    <definedName name="_RIVeeddd72e381344bf9ff8b222b3b88629" localSheetId="1" hidden="1">'12) Other Non-GAAP'!#REF!</definedName>
    <definedName name="_RIVeeddd72e381344bf9ff8b222b3b88629" localSheetId="10" hidden="1">'12) Other Non-GAAP'!#REF!</definedName>
    <definedName name="_RIVeeddd72e381344bf9ff8b222b3b88629" localSheetId="2" hidden="1">'12) Other Non-GAAP'!#REF!</definedName>
    <definedName name="_RIVeeddd72e381344bf9ff8b222b3b88629" hidden="1">'12) Other Non-GAAP'!#REF!</definedName>
    <definedName name="_RIVeee52242c5c841808af840067addbb49" hidden="1">#REF!</definedName>
    <definedName name="_RIVef38958a4f434aaa808769247256d812" localSheetId="1" hidden="1">#REF!</definedName>
    <definedName name="_RIVef38958a4f434aaa808769247256d812" localSheetId="10" hidden="1">#REF!</definedName>
    <definedName name="_RIVef38958a4f434aaa808769247256d812" localSheetId="2" hidden="1">#REF!</definedName>
    <definedName name="_RIVef38958a4f434aaa808769247256d812" hidden="1">#REF!</definedName>
    <definedName name="_RIVef4e692e74c34f9ab4ad87cc583ca3c8" localSheetId="10" hidden="1">'[7]Production and property taxes'!#REF!</definedName>
    <definedName name="_RIVef4e692e74c34f9ab4ad87cc583ca3c8" hidden="1">'[7]Production and property taxes'!#REF!</definedName>
    <definedName name="_RIVef5690ab49054190a6a914820e9f7363" localSheetId="10" hidden="1">'[7]Realized Prices'!#REF!</definedName>
    <definedName name="_RIVef5690ab49054190a6a914820e9f7363" hidden="1">'[7]Realized Prices'!#REF!</definedName>
    <definedName name="_RIVef67bd7ab6a24ef79f56cc27676556e7" localSheetId="10" hidden="1">'[7]Realized Prices'!#REF!</definedName>
    <definedName name="_RIVef67bd7ab6a24ef79f56cc27676556e7" hidden="1">'[7]Realized Prices'!#REF!</definedName>
    <definedName name="_RIVef6cc74fecc04ed2ada7ec2a46e052d5" localSheetId="10" hidden="1">#REF!</definedName>
    <definedName name="_RIVef6cc74fecc04ed2ada7ec2a46e052d5" hidden="1">#REF!</definedName>
    <definedName name="_RIVef80a6874a6d4d6aa67d5d780b3a0729" localSheetId="10" hidden="1">#REF!</definedName>
    <definedName name="_RIVef80a6874a6d4d6aa67d5d780b3a0729" hidden="1">#REF!</definedName>
    <definedName name="_RIVef8e6bcfbabc4357ab295633abadcfd5" localSheetId="10" hidden="1">'[6]Segment Information'!#REF!</definedName>
    <definedName name="_RIVef8e6bcfbabc4357ab295633abadcfd5" hidden="1">'[6]Segment Information'!#REF!</definedName>
    <definedName name="_RIVefab1b1d041e4121b436020f4f01bc32" localSheetId="1" hidden="1">#REF!</definedName>
    <definedName name="_RIVefab1b1d041e4121b436020f4f01bc32" localSheetId="10" hidden="1">#REF!</definedName>
    <definedName name="_RIVefab1b1d041e4121b436020f4f01bc32" localSheetId="2" hidden="1">#REF!</definedName>
    <definedName name="_RIVefab1b1d041e4121b436020f4f01bc32" hidden="1">#REF!</definedName>
    <definedName name="_RIVefb15102c5f148e4819a7612705eef3d" hidden="1">#REF!</definedName>
    <definedName name="_RIVefbb81e5a5cb46a9901c5919a177dcaf" hidden="1">#REF!</definedName>
    <definedName name="_RIVefc3789c5c644a84a6d32ef2dd4d469c" localSheetId="1" hidden="1">'[10]Devon key properties'!#REF!</definedName>
    <definedName name="_RIVefc3789c5c644a84a6d32ef2dd4d469c" localSheetId="10" hidden="1">'[10]Devon key properties'!#REF!</definedName>
    <definedName name="_RIVefc3789c5c644a84a6d32ef2dd4d469c" localSheetId="2" hidden="1">'[10]Devon key properties'!#REF!</definedName>
    <definedName name="_RIVefc3789c5c644a84a6d32ef2dd4d469c" hidden="1">'[10]Devon key properties'!#REF!</definedName>
    <definedName name="_RIVefdf02ef307e4e32ba6e0390009dddfe" localSheetId="10"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10" hidden="1">#REF!</definedName>
    <definedName name="_RIVf088c941bbe244bb8942942cdfb12b13" localSheetId="2" hidden="1">#REF!</definedName>
    <definedName name="_RIVf088c941bbe244bb8942942cdfb12b13" hidden="1">#REF!</definedName>
    <definedName name="_RIVf0a87f4da7ea46d6a4accdd6d4575ef2" localSheetId="10" hidden="1">#REF!</definedName>
    <definedName name="_RIVf0a87f4da7ea46d6a4accdd6d4575ef2" hidden="1">#REF!</definedName>
    <definedName name="_RIVf0b1c336431245cd8aec2c3e98ffba6c" localSheetId="10" hidden="1">#REF!</definedName>
    <definedName name="_RIVf0b1c336431245cd8aec2c3e98ffba6c" hidden="1">#REF!</definedName>
    <definedName name="_RIVf0d8875b415943d49465f83d102dc423" localSheetId="10" hidden="1">#REF!</definedName>
    <definedName name="_RIVf0d8875b415943d49465f83d102dc423" hidden="1">#REF!</definedName>
    <definedName name="_RIVf0daaccd5d534b9a8ecf2ebdd87e2e52" localSheetId="1" hidden="1">#REF!</definedName>
    <definedName name="_RIVf0daaccd5d534b9a8ecf2ebdd87e2e52" localSheetId="10" hidden="1">#REF!</definedName>
    <definedName name="_RIVf0daaccd5d534b9a8ecf2ebdd87e2e52" localSheetId="2" hidden="1">#REF!</definedName>
    <definedName name="_RIVf0daaccd5d534b9a8ecf2ebdd87e2e52" hidden="1">#REF!</definedName>
    <definedName name="_RIVf0de1efdeaf44a2dabb34f83b55d321e" localSheetId="10" hidden="1">[7]Pricing!#REF!</definedName>
    <definedName name="_RIVf0de1efdeaf44a2dabb34f83b55d321e" hidden="1">[7]Pricing!#REF!</definedName>
    <definedName name="_RIVf0f3d3545f29442baf2e9914a1ddda47" localSheetId="10" hidden="1">#REF!</definedName>
    <definedName name="_RIVf0f3d3545f29442baf2e9914a1ddda47" hidden="1">#REF!</definedName>
    <definedName name="_RIVf10759f995a84645a4f0ae6355f20cf1" localSheetId="10" hidden="1">'[6]Segment Information'!#REF!</definedName>
    <definedName name="_RIVf10759f995a84645a4f0ae6355f20cf1" hidden="1">'[6]Segment Information'!#REF!</definedName>
    <definedName name="_RIVf112045c76474ce1ba421b4169b1837a" localSheetId="10" hidden="1">#REF!</definedName>
    <definedName name="_RIVf112045c76474ce1ba421b4169b1837a" hidden="1">#REF!</definedName>
    <definedName name="_RIVf114ba9278634848bb0625981a31a07d" localSheetId="1" hidden="1">#REF!</definedName>
    <definedName name="_RIVf114ba9278634848bb0625981a31a07d" localSheetId="10" hidden="1">#REF!</definedName>
    <definedName name="_RIVf114ba9278634848bb0625981a31a07d" localSheetId="2" hidden="1">#REF!</definedName>
    <definedName name="_RIVf114ba9278634848bb0625981a31a07d" hidden="1">#REF!</definedName>
    <definedName name="_RIVf1193c9f255a48c6a79761fe1ad0bc1f" localSheetId="1" hidden="1">#REF!</definedName>
    <definedName name="_RIVf1193c9f255a48c6a79761fe1ad0bc1f" localSheetId="10" hidden="1">#REF!</definedName>
    <definedName name="_RIVf1193c9f255a48c6a79761fe1ad0bc1f" localSheetId="2" hidden="1">#REF!</definedName>
    <definedName name="_RIVf1193c9f255a48c6a79761fe1ad0bc1f" hidden="1">#REF!</definedName>
    <definedName name="_RIVf13023d090b34d03954665442d4a49b6" localSheetId="1" hidden="1">#REF!</definedName>
    <definedName name="_RIVf13023d090b34d03954665442d4a49b6" localSheetId="10" hidden="1">#REF!</definedName>
    <definedName name="_RIVf13023d090b34d03954665442d4a49b6" localSheetId="2" hidden="1">#REF!</definedName>
    <definedName name="_RIVf13023d090b34d03954665442d4a49b6" hidden="1">#REF!</definedName>
    <definedName name="_RIVf142c0da84704169b04cb6c9f33fbb5a" localSheetId="10"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10" hidden="1">#REF!</definedName>
    <definedName name="_RIVf143ea38ddcc490a879bb8e8a0112f71" localSheetId="2" hidden="1">#REF!</definedName>
    <definedName name="_RIVf143ea38ddcc490a879bb8e8a0112f71" hidden="1">#REF!</definedName>
    <definedName name="_RIVf146acb863ab437f98d0021cb63935bb" localSheetId="1" hidden="1">'[9]Restructuring Costs'!#REF!</definedName>
    <definedName name="_RIVf146acb863ab437f98d0021cb63935bb" localSheetId="10" hidden="1">'[9]Restructuring Costs'!#REF!</definedName>
    <definedName name="_RIVf146acb863ab437f98d0021cb63935bb" localSheetId="2"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10" hidden="1">#REF!</definedName>
    <definedName name="_RIVf17fe45acd6244a682534defbe735ac7" localSheetId="2" hidden="1">#REF!</definedName>
    <definedName name="_RIVf17fe45acd6244a682534defbe735ac7" hidden="1">#REF!</definedName>
    <definedName name="_RIVf1aab031216041c5bda8b27f02fdd9b9" localSheetId="1" hidden="1">#REF!</definedName>
    <definedName name="_RIVf1aab031216041c5bda8b27f02fdd9b9" localSheetId="10" hidden="1">#REF!</definedName>
    <definedName name="_RIVf1aab031216041c5bda8b27f02fdd9b9" localSheetId="2"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10" hidden="1">#REF!</definedName>
    <definedName name="_RIVf1d6f13606f94ce5a19c0e5b299d8a86" localSheetId="2" hidden="1">#REF!</definedName>
    <definedName name="_RIVf1d6f13606f94ce5a19c0e5b299d8a86" hidden="1">#REF!</definedName>
    <definedName name="_RIVf1f28aa2ade14fdb90355256183d7707" localSheetId="1" hidden="1">'1) Statements of Earnings'!#REF!</definedName>
    <definedName name="_RIVf1f28aa2ade14fdb90355256183d7707" localSheetId="10" hidden="1">#REF!</definedName>
    <definedName name="_RIVf1f28aa2ade14fdb90355256183d7707" localSheetId="2" hidden="1">'Supp. Info. for Earnings'!#REF!</definedName>
    <definedName name="_RIVf1f28aa2ade14fdb90355256183d7707" hidden="1">#REF!</definedName>
    <definedName name="_RIVf213994fcabf4cc483eab88b6f8be077" localSheetId="1" hidden="1">#REF!</definedName>
    <definedName name="_RIVf213994fcabf4cc483eab88b6f8be077" localSheetId="10" hidden="1">#REF!</definedName>
    <definedName name="_RIVf213994fcabf4cc483eab88b6f8be077" localSheetId="2" hidden="1">#REF!</definedName>
    <definedName name="_RIVf213994fcabf4cc483eab88b6f8be077" hidden="1">#REF!</definedName>
    <definedName name="_RIVf2218e6e5d40494db8f12fdb2f36a306" hidden="1">#REF!</definedName>
    <definedName name="_RIVf2392a9a324147aaba1b9251daa0004d" hidden="1">#REF!</definedName>
    <definedName name="_RIVf244097bad12428e80ee9f20d24b4775" hidden="1">#REF!</definedName>
    <definedName name="_RIVf247528dc98942068790c58f27fc8df0" localSheetId="10" hidden="1">#REF!</definedName>
    <definedName name="_RIVf247528dc98942068790c58f27fc8df0" hidden="1">#REF!</definedName>
    <definedName name="_RIVf248d640f4714ac3a55c5cc1374534d2" localSheetId="1" hidden="1">#REF!</definedName>
    <definedName name="_RIVf248d640f4714ac3a55c5cc1374534d2" localSheetId="10" hidden="1">#REF!</definedName>
    <definedName name="_RIVf248d640f4714ac3a55c5cc1374534d2" localSheetId="2" hidden="1">#REF!</definedName>
    <definedName name="_RIVf248d640f4714ac3a55c5cc1374534d2" hidden="1">#REF!</definedName>
    <definedName name="_RIVf24cbb9e52e8490999321277e6c293f3" localSheetId="10" hidden="1">#REF!</definedName>
    <definedName name="_RIVf24cbb9e52e8490999321277e6c293f3" hidden="1">#REF!</definedName>
    <definedName name="_RIVf255b59b3ebd4c5b83e73cd01ba3f194" localSheetId="1" hidden="1">'[11]Segment Information'!#REF!</definedName>
    <definedName name="_RIVf255b59b3ebd4c5b83e73cd01ba3f194" localSheetId="10" hidden="1">'[11]Segment Information'!#REF!</definedName>
    <definedName name="_RIVf255b59b3ebd4c5b83e73cd01ba3f194" localSheetId="2"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10" hidden="1">#REF!</definedName>
    <definedName name="_RIVf268f3b16fcb4a1b8fed8d0b0f98bbde" localSheetId="2" hidden="1">#REF!</definedName>
    <definedName name="_RIVf268f3b16fcb4a1b8fed8d0b0f98bbde" hidden="1">#REF!</definedName>
    <definedName name="_RIVf26fcd82f6ad4e30a36604be8d2ff51e" localSheetId="10"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10" hidden="1">#REF!</definedName>
    <definedName name="_RIVf2960b88a7ba4073923c1143d42c95de" localSheetId="2" hidden="1">#REF!</definedName>
    <definedName name="_RIVf2960b88a7ba4073923c1143d42c95de" hidden="1">#REF!</definedName>
    <definedName name="_RIVf29890c516734db5a6075d0fc4872da2" localSheetId="1" hidden="1">'1) Statements of Earnings'!#REF!</definedName>
    <definedName name="_RIVf29890c516734db5a6075d0fc4872da2" localSheetId="10" hidden="1">#REF!</definedName>
    <definedName name="_RIVf29890c516734db5a6075d0fc4872da2" localSheetId="2" hidden="1">'Supp. Info. for Earnings'!#REF!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10" hidden="1">'[11]Segment Information'!#REF!</definedName>
    <definedName name="_RIVf2fc377513e64108a1fd3d6bc4b1dba2" localSheetId="2" hidden="1">'[11]Segment Information'!#REF!</definedName>
    <definedName name="_RIVf2fc377513e64108a1fd3d6bc4b1dba2" hidden="1">'[11]Segment Information'!#REF!</definedName>
    <definedName name="_RIVf30ec1ff5bda47f6badaf0f46586b707" localSheetId="10"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10" hidden="1">#REF!</definedName>
    <definedName name="_RIVf31c3f5dc1b5480abdf1791e539e3ea9" localSheetId="2" hidden="1">#REF!</definedName>
    <definedName name="_RIVf31c3f5dc1b5480abdf1791e539e3ea9" hidden="1">#REF!</definedName>
    <definedName name="_RIVf321326fda3f4a5bbbb7c7896e91fed3" localSheetId="1" hidden="1">'1) Statements of Earnings'!#REF!</definedName>
    <definedName name="_RIVf321326fda3f4a5bbbb7c7896e91fed3" localSheetId="10" hidden="1">#REF!</definedName>
    <definedName name="_RIVf321326fda3f4a5bbbb7c7896e91fed3" localSheetId="2" hidden="1">'Supp. Info. for Earnings'!#REF!</definedName>
    <definedName name="_RIVf321326fda3f4a5bbbb7c7896e91fed3" hidden="1">#REF!</definedName>
    <definedName name="_RIVf32918c9b7cf4f0181fa972f2a5b3d79" localSheetId="10" hidden="1">#REF!</definedName>
    <definedName name="_RIVf32918c9b7cf4f0181fa972f2a5b3d79" hidden="1">#REF!</definedName>
    <definedName name="_RIVf33e04b075e74eccacff2bdb7f8c7b84" localSheetId="10"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10" hidden="1">#REF!</definedName>
    <definedName name="_RIVf3874c2102e8482ab509326e19415388" hidden="1">#REF!</definedName>
    <definedName name="_RIVf3917f2de3774305a6b06231ec02048d" localSheetId="10"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10" hidden="1">#REF!</definedName>
    <definedName name="_RIVf3aed5c5996146dfb5e3ad65a574c77c" localSheetId="2" hidden="1">#REF!</definedName>
    <definedName name="_RIVf3aed5c5996146dfb5e3ad65a574c77c" hidden="1">#REF!</definedName>
    <definedName name="_RIVf3c05b56326c45058e7b98534a7e730e" hidden="1">'12) Other Non-GAAP'!#REF!</definedName>
    <definedName name="_RIVf3df3dc4028e434490c8784df3999ca2" hidden="1">#REF!</definedName>
    <definedName name="_RIVf3fef324568440b1ba508838ca77946c" localSheetId="10" hidden="1">'[6]Segment Information'!#REF!</definedName>
    <definedName name="_RIVf3fef324568440b1ba508838ca77946c" hidden="1">'[6]Segment Information'!#REF!</definedName>
    <definedName name="_RIVf3ff00d4409c4c03bbd869d45871d27b" hidden="1">#REF!</definedName>
    <definedName name="_RIVf42b78d6c0724582811ecc77201f9fd9" localSheetId="10" hidden="1">[7]Pricing!#REF!</definedName>
    <definedName name="_RIVf42b78d6c0724582811ecc77201f9fd9" hidden="1">[7]Pricing!#REF!</definedName>
    <definedName name="_RIVf44d6acad6124bfd8f4220d40758d555" hidden="1">#REF!</definedName>
    <definedName name="_RIVf45babd1c8bf4d8a9ee8ab1c8287a571" localSheetId="10" hidden="1">'[7]Income taxes'!#REF!</definedName>
    <definedName name="_RIVf45babd1c8bf4d8a9ee8ab1c8287a571" hidden="1">'[7]Income taxes'!#REF!</definedName>
    <definedName name="_RIVf486673195944081920f1a85c6e187f7" localSheetId="10" hidden="1">'9) Asset Margins'!#REF!</definedName>
    <definedName name="_RIVf486673195944081920f1a85c6e187f7" hidden="1">'8) Realized Pricing'!#REF!</definedName>
    <definedName name="_RIVf4969cee8bd641729d633189123c3027" localSheetId="1" hidden="1">'[11]Segment Information'!#REF!</definedName>
    <definedName name="_RIVf4969cee8bd641729d633189123c3027" localSheetId="10" hidden="1">'[11]Segment Information'!#REF!</definedName>
    <definedName name="_RIVf4969cee8bd641729d633189123c3027" localSheetId="2"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10" hidden="1">#REF!</definedName>
    <definedName name="_RIVf4b3126639624e15ba73236cc679d605" localSheetId="2" hidden="1">#REF!</definedName>
    <definedName name="_RIVf4b3126639624e15ba73236cc679d605" hidden="1">#REF!</definedName>
    <definedName name="_RIVf4b876a75aa541deb42468a609a6df3a" hidden="1">#REF!</definedName>
    <definedName name="_RIVf4cc2d01552741f8af1a18e2039835fd" localSheetId="10"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10" hidden="1">'9) Asset Margins'!#REF!</definedName>
    <definedName name="_RIVf4f61b1d11194797bd2f10847834db43" hidden="1">'8) Realized Pricing'!$7:$7</definedName>
    <definedName name="_RIVf4fa621bf7be42b789eeb022a6150697" localSheetId="10" hidden="1">'[6]Segment Information'!#REF!</definedName>
    <definedName name="_RIVf4fa621bf7be42b789eeb022a6150697" hidden="1">'[6]Segment Information'!#REF!</definedName>
    <definedName name="_RIVf4facb18a8054292afdc1264703a5ffe" localSheetId="10" hidden="1">#REF!</definedName>
    <definedName name="_RIVf4facb18a8054292afdc1264703a5ffe" hidden="1">#REF!</definedName>
    <definedName name="_RIVf50b47e7ea4b438aa9ac5d62810489fa" localSheetId="10"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10" hidden="1">#REF!</definedName>
    <definedName name="_RIVf53ad75afb254f5685c83785bd2b38a4" localSheetId="2" hidden="1">#REF!</definedName>
    <definedName name="_RIVf53ad75afb254f5685c83785bd2b38a4" hidden="1">#REF!</definedName>
    <definedName name="_RIVf571e747d408463ca5e69dc8cec8a07c" localSheetId="1" hidden="1">#REF!</definedName>
    <definedName name="_RIVf571e747d408463ca5e69dc8cec8a07c" localSheetId="10" hidden="1">#REF!</definedName>
    <definedName name="_RIVf571e747d408463ca5e69dc8cec8a07c" localSheetId="2"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10" hidden="1">[9]Production!#REF!</definedName>
    <definedName name="_RIVf5a5bc583b594428bdcbeb535f42c89a" localSheetId="2" hidden="1">[9]Production!#REF!</definedName>
    <definedName name="_RIVf5a5bc583b594428bdcbeb535f42c89a" hidden="1">[9]Production!#REF!</definedName>
    <definedName name="_RIVf5ad38d08ee2492aa2c5c9224be9e874" localSheetId="10" hidden="1">#REF!</definedName>
    <definedName name="_RIVf5ad38d08ee2492aa2c5c9224be9e874" hidden="1">#REF!</definedName>
    <definedName name="_RIVf5e69655df904b0388a2cb14db490cb5" hidden="1">#REF!</definedName>
    <definedName name="_RIVf5ec206826d149d89a65508b8f4f2d92" localSheetId="10" hidden="1">#REF!</definedName>
    <definedName name="_RIVf5ec206826d149d89a65508b8f4f2d92" hidden="1">#REF!</definedName>
    <definedName name="_RIVf5f3c339c974450f948292db73515e0b" localSheetId="10" hidden="1">'[7]Net financing costs'!#REF!</definedName>
    <definedName name="_RIVf5f3c339c974450f948292db73515e0b" hidden="1">'[7]Net financing costs'!#REF!</definedName>
    <definedName name="_RIVf60ca97b383540a29e006cc28afa607b" localSheetId="10" hidden="1">'[6]Segment Information'!#REF!</definedName>
    <definedName name="_RIVf60ca97b383540a29e006cc28afa607b" hidden="1">'[6]Segment Information'!#REF!</definedName>
    <definedName name="_RIVf6327f03776c4e6698f437392b44f977" localSheetId="10"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10" hidden="1">'[9]Restructuring Costs'!#REF!</definedName>
    <definedName name="_RIVf6402d611ebe4b56beafd6fa35eeb102" localSheetId="2" hidden="1">'[9]Restructuring Costs'!#REF!</definedName>
    <definedName name="_RIVf6402d611ebe4b56beafd6fa35eeb102" hidden="1">'[9]Restructuring Costs'!#REF!</definedName>
    <definedName name="_RIVf64c6fc25d06406783f41eef42fdcc82" hidden="1">#REF!</definedName>
    <definedName name="_RIVf654f05ed6c441ecb15de88430301581" localSheetId="10" hidden="1">'[6]Segment Information'!#REF!</definedName>
    <definedName name="_RIVf654f05ed6c441ecb15de88430301581" hidden="1">'[6]Segment Information'!#REF!</definedName>
    <definedName name="_RIVf65d3801fafd4be58157e890abe439e6" localSheetId="10" hidden="1">#REF!</definedName>
    <definedName name="_RIVf65d3801fafd4be58157e890abe439e6" hidden="1">#REF!</definedName>
    <definedName name="_RIVf65ea854ed0c48a29060744fb90fa2b9" hidden="1">#REF!</definedName>
    <definedName name="_RIVf6627cd1a7a3467eaec6393aaef88d92" hidden="1">#REF!</definedName>
    <definedName name="_RIVf66a7dc909b84b2eb8b4122f375aab36" hidden="1">#REF!</definedName>
    <definedName name="_RIVf66e8744c4d4424681387e934bdda243" localSheetId="10" hidden="1">'[5]Share Based Comp. Disclosure'!#REF!</definedName>
    <definedName name="_RIVf66e8744c4d4424681387e934bdda243" hidden="1">'[5]Share Based Comp. Disclosure'!#REF!</definedName>
    <definedName name="_RIVf67b8e7a9d6a45f8950cd8d9db672de6" localSheetId="10" hidden="1">#REF!</definedName>
    <definedName name="_RIVf67b8e7a9d6a45f8950cd8d9db672de6" hidden="1">#REF!</definedName>
    <definedName name="_RIVf686653a82de4598ba59c23a33c2fa0d" localSheetId="10"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10" hidden="1">#REF!</definedName>
    <definedName name="_RIVf6b4d3195e0343fbb2dc0fdb259033b7" localSheetId="2" hidden="1">#REF!</definedName>
    <definedName name="_RIVf6b4d3195e0343fbb2dc0fdb259033b7" hidden="1">#REF!</definedName>
    <definedName name="_RIVf6c1b1d6134548fca6d7e270a7cb34d8" localSheetId="1" hidden="1">#REF!</definedName>
    <definedName name="_RIVf6c1b1d6134548fca6d7e270a7cb34d8" localSheetId="10" hidden="1">#REF!</definedName>
    <definedName name="_RIVf6c1b1d6134548fca6d7e270a7cb34d8" localSheetId="2" hidden="1">#REF!</definedName>
    <definedName name="_RIVf6c1b1d6134548fca6d7e270a7cb34d8" hidden="1">#REF!</definedName>
    <definedName name="_RIVf6daa15a325e456eab83539e9b209db3" localSheetId="1" hidden="1">#REF!</definedName>
    <definedName name="_RIVf6daa15a325e456eab83539e9b209db3" localSheetId="10" hidden="1">#REF!</definedName>
    <definedName name="_RIVf6daa15a325e456eab83539e9b209db3" localSheetId="2" hidden="1">#REF!</definedName>
    <definedName name="_RIVf6daa15a325e456eab83539e9b209db3" hidden="1">#REF!</definedName>
    <definedName name="_RIVf6e06846eb38451f92aaba0f6b6f856c" localSheetId="1" hidden="1">'[10]Devon key properties'!#REF!</definedName>
    <definedName name="_RIVf6e06846eb38451f92aaba0f6b6f856c" localSheetId="10" hidden="1">'[10]Devon key properties'!#REF!</definedName>
    <definedName name="_RIVf6e06846eb38451f92aaba0f6b6f856c" localSheetId="2"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10" hidden="1">'[5]Unvested Comp Awards'!#REF!</definedName>
    <definedName name="_RIVf736d99259534bf48d1cba376cef64e3" hidden="1">'[5]Unvested Comp Awards'!#REF!</definedName>
    <definedName name="_RIVf7399dcfcd9949349595737618ca0e78" localSheetId="10"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10" hidden="1">#REF!</definedName>
    <definedName name="_RIVf73eaa7f07424d6f839c41f79563b5ea" localSheetId="2" hidden="1">#REF!</definedName>
    <definedName name="_RIVf73eaa7f07424d6f839c41f79563b5ea" hidden="1">#REF!</definedName>
    <definedName name="_RIVf73fc7087263453883f4c9720813d4e0" hidden="1">#REF!</definedName>
    <definedName name="_RIVf751e3c43e244655aec1c1c96f91d3a6" localSheetId="10"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10" hidden="1">'3) Statements of Cash Flows'!#REF!</definedName>
    <definedName name="_RIVf75f6989f86d427cb581084fe59ad5dc" localSheetId="2"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10" hidden="1">#REF!</definedName>
    <definedName name="_RIVf775596b8eb64cf98ade9cd956f3c6b0" localSheetId="2" hidden="1">#REF!</definedName>
    <definedName name="_RIVf775596b8eb64cf98ade9cd956f3c6b0" hidden="1">#REF!</definedName>
    <definedName name="_RIVf77916e22f464a2fa91e9ce197874f0d" localSheetId="1" hidden="1">#REF!</definedName>
    <definedName name="_RIVf77916e22f464a2fa91e9ce197874f0d" localSheetId="10" hidden="1">#REF!</definedName>
    <definedName name="_RIVf77916e22f464a2fa91e9ce197874f0d" localSheetId="2" hidden="1">#REF!</definedName>
    <definedName name="_RIVf77916e22f464a2fa91e9ce197874f0d" hidden="1">#REF!</definedName>
    <definedName name="_RIVf781e8a82dd148659650437a9d134d44" localSheetId="10"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10" hidden="1">#REF!</definedName>
    <definedName name="_RIVf78e61175c864a10a32c87a0ec3ce122" localSheetId="2" hidden="1">#REF!</definedName>
    <definedName name="_RIVf78e61175c864a10a32c87a0ec3ce122" hidden="1">#REF!</definedName>
    <definedName name="_RIVf79631d160084a5fb14ff03ceebcc7e0" localSheetId="10" hidden="1">#REF!</definedName>
    <definedName name="_RIVf79631d160084a5fb14ff03ceebcc7e0" hidden="1">#REF!</definedName>
    <definedName name="_RIVf79b8acbb282453bad286b927f4d210e" hidden="1">#REF!</definedName>
    <definedName name="_RIVf79d2207bffd40b99315c3d5bc35311c" hidden="1">#REF!</definedName>
    <definedName name="_RIVf7a1133a9a0a4eb89be3ccfa379f3045" localSheetId="10" hidden="1">#REF!</definedName>
    <definedName name="_RIVf7a1133a9a0a4eb89be3ccfa379f3045" hidden="1">#REF!</definedName>
    <definedName name="_RIVf7b3a64e2c0e4f2f8d135d9c66b80656" localSheetId="10" hidden="1">#REF!</definedName>
    <definedName name="_RIVf7b3a64e2c0e4f2f8d135d9c66b80656" hidden="1">#REF!</definedName>
    <definedName name="_RIVf7ca40b55730435cab1ed8ca577706f9" localSheetId="1" hidden="1">#REF!</definedName>
    <definedName name="_RIVf7ca40b55730435cab1ed8ca577706f9" localSheetId="10" hidden="1">#REF!</definedName>
    <definedName name="_RIVf7ca40b55730435cab1ed8ca577706f9" localSheetId="2" hidden="1">#REF!</definedName>
    <definedName name="_RIVf7ca40b55730435cab1ed8ca577706f9" hidden="1">#REF!</definedName>
    <definedName name="_RIVf7de0aa437bb4ee09ca9f1b903892f2f" localSheetId="1" hidden="1">'2) Balance Sheets'!#REF!</definedName>
    <definedName name="_RIVf7de0aa437bb4ee09ca9f1b903892f2f" localSheetId="10" hidden="1">'2) Balance Sheets'!#REF!</definedName>
    <definedName name="_RIVf7de0aa437bb4ee09ca9f1b903892f2f" localSheetId="2"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10" hidden="1">#REF!</definedName>
    <definedName name="_RIVf887add8918e4c81a3e01953cfc2a9be" localSheetId="2"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10" hidden="1">#REF!</definedName>
    <definedName name="_RIVf8cda7b8bcb04b0096090be79a974cb0" localSheetId="2" hidden="1">#REF!</definedName>
    <definedName name="_RIVf8cda7b8bcb04b0096090be79a974cb0" hidden="1">#REF!</definedName>
    <definedName name="_RIVf90ad3af7fda4f28bb5f4ff47fa182ca" localSheetId="10" hidden="1">'9) Asset Margins'!$10:$10</definedName>
    <definedName name="_RIVf90ad3af7fda4f28bb5f4ff47fa182ca" hidden="1">'8) Realized Pricing'!$3:$3</definedName>
    <definedName name="_RIVf9284e5a858a4442bea5d6e9cce3fae9" localSheetId="1" hidden="1">#REF!</definedName>
    <definedName name="_RIVf9284e5a858a4442bea5d6e9cce3fae9" localSheetId="10" hidden="1">#REF!</definedName>
    <definedName name="_RIVf9284e5a858a4442bea5d6e9cce3fae9" localSheetId="2" hidden="1">#REF!</definedName>
    <definedName name="_RIVf9284e5a858a4442bea5d6e9cce3fae9" hidden="1">#REF!</definedName>
    <definedName name="_RIVf935ff3b35e94f3ba95e1b9a19305d1d" localSheetId="1" hidden="1">#REF!</definedName>
    <definedName name="_RIVf935ff3b35e94f3ba95e1b9a19305d1d" localSheetId="10" hidden="1">#REF!</definedName>
    <definedName name="_RIVf935ff3b35e94f3ba95e1b9a19305d1d" localSheetId="2" hidden="1">#REF!</definedName>
    <definedName name="_RIVf935ff3b35e94f3ba95e1b9a19305d1d" hidden="1">#REF!</definedName>
    <definedName name="_RIVf9452a2341f846d6a11e2e1856686a5c" localSheetId="10"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10" hidden="1">'[10]Devon key properties'!#REF!</definedName>
    <definedName name="_RIVf97be14cd14241b88f102e87c59526ed" localSheetId="2" hidden="1">'[10]Devon key properties'!#REF!</definedName>
    <definedName name="_RIVf97be14cd14241b88f102e87c59526ed" hidden="1">'[10]Devon key properties'!#REF!</definedName>
    <definedName name="_RIVf9a777d6e13146e187e075196fe03629" hidden="1">#REF!</definedName>
    <definedName name="_RIVf9c926e2a3544697a753d03d96b90ea3" hidden="1">#REF!</definedName>
    <definedName name="_RIVf9ec5004ca194488a400fccf8c330c77" hidden="1">#REF!</definedName>
    <definedName name="_RIVfa0cf3a281214454b74fed90167bdc35" localSheetId="1" hidden="1">#REF!</definedName>
    <definedName name="_RIVfa0cf3a281214454b74fed90167bdc35" localSheetId="10" hidden="1">#REF!</definedName>
    <definedName name="_RIVfa0cf3a281214454b74fed90167bdc35" localSheetId="2"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#REF!</definedName>
    <definedName name="_RIVfa6cd324f70542ef8e322e95ce8f08d3" localSheetId="1" hidden="1">#REF!</definedName>
    <definedName name="_RIVfa6cd324f70542ef8e322e95ce8f08d3" localSheetId="10" hidden="1">#REF!</definedName>
    <definedName name="_RIVfa6cd324f70542ef8e322e95ce8f08d3" localSheetId="2" hidden="1">#REF!</definedName>
    <definedName name="_RIVfa6cd324f70542ef8e322e95ce8f08d3" hidden="1">#REF!</definedName>
    <definedName name="_RIVfa81020ef4754679b1accd16057adf79" hidden="1">'12) Other Non-GAAP'!$D:$D</definedName>
    <definedName name="_RIVfa84c176c459478ab50db7d7b975f3f9" localSheetId="1" hidden="1">#REF!</definedName>
    <definedName name="_RIVfa84c176c459478ab50db7d7b975f3f9" localSheetId="10" hidden="1">#REF!</definedName>
    <definedName name="_RIVfa84c176c459478ab50db7d7b975f3f9" localSheetId="2" hidden="1">#REF!</definedName>
    <definedName name="_RIVfa84c176c459478ab50db7d7b975f3f9" hidden="1">#REF!</definedName>
    <definedName name="_RIVfaaf0ee0d35e47f88726ff80b197ed63" localSheetId="10" hidden="1">'[5]Share Based Comp. Disclosure'!#REF!</definedName>
    <definedName name="_RIVfaaf0ee0d35e47f88726ff80b197ed63" hidden="1">'[5]Share Based Comp. Disclosure'!#REF!</definedName>
    <definedName name="_RIVfaeb7df100394483b74820cc8c57d53d" localSheetId="10"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10" hidden="1">#REF!</definedName>
    <definedName name="_RIVfb15ff848ddf4fca9233fa5905c8ead1" localSheetId="2" hidden="1">#REF!</definedName>
    <definedName name="_RIVfb15ff848ddf4fca9233fa5905c8ead1" hidden="1">#REF!</definedName>
    <definedName name="_RIVfb66c534343e4b5cbfe1742cfff83588" hidden="1">'5) Capital Expenditures'!#REF!</definedName>
    <definedName name="_RIVfb6ac4ee62464f2185c4afbebd362a0c" localSheetId="10" hidden="1">'4) Production'!#REF!</definedName>
    <definedName name="_RIVfb6ac4ee62464f2185c4afbebd362a0c" hidden="1">'4) Production'!#REF!</definedName>
    <definedName name="_RIVfb6ef661825842c8a90c049fd13c1555" localSheetId="10" hidden="1">#REF!</definedName>
    <definedName name="_RIVfb6ef661825842c8a90c049fd13c1555" hidden="1">#REF!</definedName>
    <definedName name="_RIVfb72338662be4064b4af4c28b96579df" hidden="1">#REF!</definedName>
    <definedName name="_RIVfba2c50cd9ad4c859ec467317c6b2d38" hidden="1">#REF!</definedName>
    <definedName name="_RIVfbb527c922064b1bb5d373c79cb9c167" localSheetId="10" hidden="1">'[6]Segment Information'!#REF!</definedName>
    <definedName name="_RIVfbb527c922064b1bb5d373c79cb9c167" hidden="1">'[6]Segment Information'!#REF!</definedName>
    <definedName name="_RIVfbc24803f96d44369828cc7ee612fdf4" hidden="1">#REF!</definedName>
    <definedName name="_RIVfbd65d575b4a4829bd4a40bc18320c9c" localSheetId="10"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10" hidden="1">#REF!</definedName>
    <definedName name="_RIVfbe42f69449447a889a8725f7332763c" hidden="1">#REF!</definedName>
    <definedName name="_RIVfbe91bee65624a49b4f4352d4a411604" localSheetId="1" hidden="1">#REF!</definedName>
    <definedName name="_RIVfbe91bee65624a49b4f4352d4a411604" localSheetId="10" hidden="1">#REF!</definedName>
    <definedName name="_RIVfbe91bee65624a49b4f4352d4a411604" localSheetId="2" hidden="1">#REF!</definedName>
    <definedName name="_RIVfbe91bee65624a49b4f4352d4a411604" hidden="1">#REF!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10" hidden="1">#REF!</definedName>
    <definedName name="_RIVfc2b7c300f2c4ecfa3e720307d849273" localSheetId="2" hidden="1">'Supp. Info. for Earnings'!#REF!</definedName>
    <definedName name="_RIVfc2b7c300f2c4ecfa3e720307d849273" hidden="1">#REF!</definedName>
    <definedName name="_RIVfc664a2c2e43431698d1d225263f80d7" localSheetId="1" hidden="1">#REF!</definedName>
    <definedName name="_RIVfc664a2c2e43431698d1d225263f80d7" localSheetId="10" hidden="1">#REF!</definedName>
    <definedName name="_RIVfc664a2c2e43431698d1d225263f80d7" localSheetId="2" hidden="1">#REF!</definedName>
    <definedName name="_RIVfc664a2c2e43431698d1d225263f80d7" hidden="1">#REF!</definedName>
    <definedName name="_RIVfc74fab071484e7fb452b69e8485d581" hidden="1">#REF!</definedName>
    <definedName name="_RIVfc95bacd95464e668a9eb27d1afbd67a" localSheetId="10" hidden="1">'[7]Net financing costs'!#REF!</definedName>
    <definedName name="_RIVfc95bacd95464e668a9eb27d1afbd67a" hidden="1">'[7]Net financing costs'!#REF!</definedName>
    <definedName name="_RIVfcc31c1405e941b2aa583f9bbf53c5ea" hidden="1">#REF!</definedName>
    <definedName name="_RIVfcd8899d47de40f686819eb88a8a5d6a" localSheetId="10" hidden="1">'9) Asset Margins'!#REF!</definedName>
    <definedName name="_RIVfcd8899d47de40f686819eb88a8a5d6a" hidden="1">'8) Realized Pricing'!#REF!</definedName>
    <definedName name="_RIVfd11e8e429a6426f8a6450d84be41f86" localSheetId="1" hidden="1">#REF!</definedName>
    <definedName name="_RIVfd11e8e429a6426f8a6450d84be41f86" localSheetId="10" hidden="1">#REF!</definedName>
    <definedName name="_RIVfd11e8e429a6426f8a6450d84be41f86" localSheetId="2" hidden="1">#REF!</definedName>
    <definedName name="_RIVfd11e8e429a6426f8a6450d84be41f86" hidden="1">#REF!</definedName>
    <definedName name="_RIVfd1914d43af047f38cc62aa436fbbbe2" localSheetId="1" hidden="1">#REF!</definedName>
    <definedName name="_RIVfd1914d43af047f38cc62aa436fbbbe2" localSheetId="10" hidden="1">#REF!</definedName>
    <definedName name="_RIVfd1914d43af047f38cc62aa436fbbbe2" localSheetId="2" hidden="1">#REF!</definedName>
    <definedName name="_RIVfd1914d43af047f38cc62aa436fbbbe2" hidden="1">#REF!</definedName>
    <definedName name="_RIVfd2071bb197f448eb8742e2a999810a9" localSheetId="10"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10" hidden="1">'5) Capital Expenditures'!#REF!</definedName>
    <definedName name="_RIVfd25e675698b451ca3a67fedfe0b066c" localSheetId="2"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10" hidden="1">#REF!</definedName>
    <definedName name="_RIVfd2a38548f97458fba4eb7d6c95aa96f" localSheetId="2"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10" hidden="1">'[10]Devon key properties'!#REF!</definedName>
    <definedName name="_RIVfd3dfe7aa0284065a3207c83e4bb4bea" localSheetId="2"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10" hidden="1">'[10]Devon key properties'!#REF!</definedName>
    <definedName name="_RIVfd45c0e6a53944ff88a49a8a28eafb79" localSheetId="2" hidden="1">'[10]Devon key properties'!#REF!</definedName>
    <definedName name="_RIVfd45c0e6a53944ff88a49a8a28eafb79" hidden="1">'[10]Devon key properties'!#REF!</definedName>
    <definedName name="_RIVfd4ad67e34cb49c8bd454cc531beab07" localSheetId="10" hidden="1">#REF!</definedName>
    <definedName name="_RIVfd4ad67e34cb49c8bd454cc531beab07" hidden="1">#REF!</definedName>
    <definedName name="_RIVfd597a4a5176444a9faeb31a8fa198f8" hidden="1">#REF!</definedName>
    <definedName name="_RIVfd5a16557a084a649949251dcc57befb" localSheetId="10" hidden="1">'[6]Segment Information'!#REF!</definedName>
    <definedName name="_RIVfd5a16557a084a649949251dcc57befb" hidden="1">'[6]Segment Information'!#REF!</definedName>
    <definedName name="_RIVfd65de39d41b4a5b9039e28824a0d996" hidden="1">#REF!</definedName>
    <definedName name="_RIVfd70b3ea2f1a4fe2add1efb904bc2b04" localSheetId="10" hidden="1">#REF!</definedName>
    <definedName name="_RIVfd70b3ea2f1a4fe2add1efb904bc2b04" hidden="1">#REF!</definedName>
    <definedName name="_RIVfd768ae7416a44b8b9e709ac25763209" localSheetId="10" hidden="1">#REF!</definedName>
    <definedName name="_RIVfd768ae7416a44b8b9e709ac25763209" hidden="1">#REF!</definedName>
    <definedName name="_RIVfd93b04d8b24485f837f95b2a96710c4" hidden="1">#REF!</definedName>
    <definedName name="_RIVfdae30b649374300a095183a6ec36b52" hidden="1">#REF!</definedName>
    <definedName name="_RIVfddc46154e5e4ee491f0cc0907ed68d3" localSheetId="1" hidden="1">#REF!</definedName>
    <definedName name="_RIVfddc46154e5e4ee491f0cc0907ed68d3" localSheetId="10" hidden="1">#REF!</definedName>
    <definedName name="_RIVfddc46154e5e4ee491f0cc0907ed68d3" localSheetId="2"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10" hidden="1">#REF!</definedName>
    <definedName name="_RIVfe022532e7674e61aecc87a96f0f2072" localSheetId="2" hidden="1">#REF!</definedName>
    <definedName name="_RIVfe022532e7674e61aecc87a96f0f2072" hidden="1">#REF!</definedName>
    <definedName name="_RIVfe4c62ac7ee042438206773a6e83b897" hidden="1">'5) Capital Expenditures'!$21:$21</definedName>
    <definedName name="_RIVfe567fcbf71a481a97f0793deed05b30" localSheetId="1" hidden="1">#REF!</definedName>
    <definedName name="_RIVfe567fcbf71a481a97f0793deed05b30" localSheetId="10" hidden="1">#REF!</definedName>
    <definedName name="_RIVfe567fcbf71a481a97f0793deed05b30" localSheetId="2" hidden="1">#REF!</definedName>
    <definedName name="_RIVfe567fcbf71a481a97f0793deed05b30" hidden="1">#REF!</definedName>
    <definedName name="_RIVfe6d196cbc7d4f9b9c8298f32e62a007" localSheetId="1" hidden="1">#REF!</definedName>
    <definedName name="_RIVfe6d196cbc7d4f9b9c8298f32e62a007" localSheetId="10" hidden="1">#REF!</definedName>
    <definedName name="_RIVfe6d196cbc7d4f9b9c8298f32e62a007" localSheetId="2" hidden="1">#REF!</definedName>
    <definedName name="_RIVfe6d196cbc7d4f9b9c8298f32e62a007" hidden="1">#REF!</definedName>
    <definedName name="_RIVfe75bcf2779345d58bf4514279467038" hidden="1">#REF!</definedName>
    <definedName name="_RIVfea8442432674fa68d38c3678758ef9e" hidden="1">#REF!</definedName>
    <definedName name="_RIVfec8c29379c84aae95487032f38ac132" localSheetId="10"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10" hidden="1">#REF!</definedName>
    <definedName name="_RIVfeff88f31eac41b2a40d25e825d120cc" localSheetId="2" hidden="1">#REF!</definedName>
    <definedName name="_RIVfeff88f31eac41b2a40d25e825d120cc" hidden="1">#REF!</definedName>
    <definedName name="_RIVff1ee899d4334c60b2cc3f18d5b3f6cf" localSheetId="1" hidden="1">#REF!</definedName>
    <definedName name="_RIVff1ee899d4334c60b2cc3f18d5b3f6cf" localSheetId="10" hidden="1">#REF!</definedName>
    <definedName name="_RIVff1ee899d4334c60b2cc3f18d5b3f6cf" localSheetId="2" hidden="1">#REF!</definedName>
    <definedName name="_RIVff1ee899d4334c60b2cc3f18d5b3f6cf" hidden="1">#REF!</definedName>
    <definedName name="_RIVff4610afbf544aaf9ae5faa3f190129c" localSheetId="10" hidden="1">'[8]Key Measures'!#REF!</definedName>
    <definedName name="_RIVff4610afbf544aaf9ae5faa3f190129c" hidden="1">'[8]Key Measures'!#REF!</definedName>
    <definedName name="_RIVff6ff904075d4fafb162e18b5eaf20bc" localSheetId="10" hidden="1">#REF!</definedName>
    <definedName name="_RIVff6ff904075d4fafb162e18b5eaf20bc" hidden="1">#REF!</definedName>
    <definedName name="_RIVff7bf24bd27b4d51b382aaff30373fd3" localSheetId="1" hidden="1">#REF!</definedName>
    <definedName name="_RIVff7bf24bd27b4d51b382aaff30373fd3" localSheetId="10" hidden="1">#REF!</definedName>
    <definedName name="_RIVff7bf24bd27b4d51b382aaff30373fd3" localSheetId="2" hidden="1">#REF!</definedName>
    <definedName name="_RIVff7bf24bd27b4d51b382aaff30373fd3" hidden="1">#REF!</definedName>
    <definedName name="_RIVffbc5d586d3441e5bb56af624c67ec42" localSheetId="1" hidden="1">#REF!</definedName>
    <definedName name="_RIVffbc5d586d3441e5bb56af624c67ec42" localSheetId="10" hidden="1">#REF!</definedName>
    <definedName name="_RIVffbc5d586d3441e5bb56af624c67ec42" localSheetId="2" hidden="1">#REF!</definedName>
    <definedName name="_RIVffbc5d586d3441e5bb56af624c67ec42" hidden="1">#REF!</definedName>
    <definedName name="_RIVffdca44da0d74c02bb33d26faebf505d" localSheetId="10"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10" hidden="1">'[11]Segment Information'!#REF!</definedName>
    <definedName name="_RIVffe7dbb03ff6451186785650babe157f" localSheetId="2"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ncome_Statement" localSheetId="2">'Supp. Info. for Earnings'!#REF!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NFC_Detail" localSheetId="2">'Supp. Info. for Earnings'!$A$19:$K$25</definedName>
    <definedName name="Payment_Date" localSheetId="19">DATE(YEAR([13]!Loan_Start),MONTH([13]!Loan_Start)+Payment_Number,DAY([13]!Loan_Start))</definedName>
    <definedName name="Payment_Date" localSheetId="2">DATE(YEAR([0]!Loan_Start),MONTH([0]!Loan_Start)+Payment_Number,DAY([0]!Loan_Start))</definedName>
    <definedName name="Payment_Date" localSheetId="14">DATE(YEAR([13]!Loan_Start),MONTH([13]!Loan_Start)+Payment_Number,DAY([13]!Loan_Start))</definedName>
    <definedName name="Payment_Date" localSheetId="15">DATE(YEAR([13]!Loan_Start),MONTH([13]!Loan_Start)+Payment_Number,DAY([13]!Loan_Start))</definedName>
    <definedName name="Payment_Date" localSheetId="17">DATE(YEAR([13]!Loan_Start),MONTH([13]!Loan_Start)+Payment_Number,DAY([13]!Loan_Start))</definedName>
    <definedName name="_xlnm.Print_Area" localSheetId="1">'1) Statements of Earnings'!$A$1:$M$63</definedName>
    <definedName name="_xlnm.Print_Area" localSheetId="11">'10) Core Earnings'!$A$1:$I$41</definedName>
    <definedName name="_xlnm.Print_Area" localSheetId="13">'12) Other Non-GAAP'!$A$1:$M$67</definedName>
    <definedName name="_xlnm.Print_Area" localSheetId="5">'4) Production'!$A$1:$M$33</definedName>
    <definedName name="_xlnm.Print_Area" localSheetId="6">'5) Capital Expenditures'!$A$1:$M$57</definedName>
    <definedName name="_xlnm.Print_Area" localSheetId="0">Index!$A$1:$C$27</definedName>
    <definedName name="Production_Expense" localSheetId="2">'Supp. Info. for Earnings'!$A$10:$K$17</definedName>
    <definedName name="RR_Upstream_revenue" localSheetId="2">'Supp. Info. for Earnings'!$A$3:$K$8</definedName>
    <definedName name="Tax_Detail" localSheetId="2">'Supp. Info. for Earnings'!$A$27:$K$32</definedName>
    <definedName name="Total_Payment" localSheetId="19">Scheduled_Payment+Extra_Payment</definedName>
    <definedName name="Total_Payment" localSheetId="2">Scheduled_Payment+Extra_Payment</definedName>
    <definedName name="Total_Payment" localSheetId="14">Scheduled_Payment+Extra_Payment</definedName>
    <definedName name="Total_Payment" localSheetId="15">Scheduled_Payment+Extra_Payment</definedName>
    <definedName name="Total_Payment" localSheetId="17">Scheduled_Payment+Extra_Payment</definedName>
    <definedName name="wrn.anrpt96." hidden="1">{"summary",#N/A,FALSE,"summary";"detail",#N/A,FALSE,"detail"}</definedName>
    <definedName name="Z_0598B7B3_6D33_11D4_B982_0004ACD38FD3_.wvu.Rows" localSheetId="1"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10"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2"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9CF5FACE_AC37_11D1_89B5_00805F0D0267_.wvu.Cols" localSheetId="1" hidden="1">[15]ACQ!#REF!</definedName>
    <definedName name="Z_9CF5FACE_AC37_11D1_89B5_00805F0D0267_.wvu.Cols" localSheetId="10" hidden="1">[15]ACQ!#REF!</definedName>
    <definedName name="Z_9CF5FACE_AC37_11D1_89B5_00805F0D0267_.wvu.Cols" localSheetId="2" hidden="1">[15]ACQ!#REF!</definedName>
    <definedName name="Z_9CF5FACE_AC37_11D1_89B5_00805F0D0267_.wvu.Cols" hidden="1">[15]ACQ!#REF!</definedName>
    <definedName name="Z_B2A14B8E_B430_11D1_998A_0008C740D27E_.wvu.Cols" localSheetId="1" hidden="1">[15]ACQ!#REF!</definedName>
    <definedName name="Z_B2A14B8E_B430_11D1_998A_0008C740D27E_.wvu.Cols" localSheetId="10" hidden="1">[15]ACQ!#REF!</definedName>
    <definedName name="Z_B2A14B8E_B430_11D1_998A_0008C740D27E_.wvu.Cols" localSheetId="2" hidden="1">[15]ACQ!#REF!</definedName>
    <definedName name="Z_B2A14B8E_B430_11D1_998A_0008C740D27E_.wvu.Cols" hidden="1">[15]ACQ!#REF!</definedName>
    <definedName name="Z_BF704856_A911_11D1_8FF8_444553540000_.wvu.Cols" localSheetId="1" hidden="1">[15]ACQ!#REF!</definedName>
    <definedName name="Z_BF704856_A911_11D1_8FF8_444553540000_.wvu.Cols" localSheetId="10" hidden="1">[15]ACQ!#REF!</definedName>
    <definedName name="Z_BF704856_A911_11D1_8FF8_444553540000_.wvu.Cols" localSheetId="2" hidden="1">[15]ACQ!#REF!</definedName>
    <definedName name="Z_BF704856_A911_11D1_8FF8_444553540000_.wvu.Cols" hidden="1">[15]ACQ!#REF!</definedName>
    <definedName name="Z_C36B5614_B73B_11D1_8220_748505C10000_.wvu.Cols" localSheetId="1" hidden="1">[15]ACQ!#REF!</definedName>
    <definedName name="Z_C36B5614_B73B_11D1_8220_748505C10000_.wvu.Cols" localSheetId="10" hidden="1">[15]ACQ!#REF!</definedName>
    <definedName name="Z_C36B5614_B73B_11D1_8220_748505C10000_.wvu.Cols" localSheetId="2" hidden="1">[15]ACQ!#REF!</definedName>
    <definedName name="Z_C36B5614_B73B_11D1_8220_748505C10000_.wvu.Cols" hidden="1">[15]ACQ!#REF!</definedName>
    <definedName name="Z_E6E26D21_0511_11D6_B0FB_000629124304_.wvu.Rows" localSheetId="1" hidden="1">'[14]Weekly Prod Report'!#REF!,'[14]Weekly Prod Report'!#REF!</definedName>
    <definedName name="Z_E6E26D21_0511_11D6_B0FB_000629124304_.wvu.Rows" localSheetId="10" hidden="1">'[14]Weekly Prod Report'!#REF!,'[14]Weekly Prod Report'!#REF!</definedName>
    <definedName name="Z_E6E26D21_0511_11D6_B0FB_000629124304_.wvu.Rows" localSheetId="2" hidden="1">'[14]Weekly Prod Report'!#REF!,'[14]Weekly Prod Report'!#REF!</definedName>
    <definedName name="Z_E6E26D21_0511_11D6_B0FB_000629124304_.wvu.Rows" hidden="1">'[14]Weekly Prod Report'!#REF!,'[14]Weekly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 i="35" l="1"/>
  <c r="C10" i="35"/>
  <c r="G101" i="60" l="1"/>
  <c r="G119" i="60"/>
  <c r="C118" i="60" l="1"/>
  <c r="C117" i="60"/>
  <c r="C116" i="60"/>
  <c r="C115" i="60"/>
  <c r="C114" i="60"/>
  <c r="C113" i="60"/>
  <c r="C112" i="60"/>
  <c r="C111" i="60"/>
  <c r="C110" i="60"/>
  <c r="C109" i="60"/>
  <c r="C107" i="60"/>
  <c r="C106" i="60"/>
  <c r="C16" i="35" l="1"/>
  <c r="C119" i="60"/>
  <c r="A101" i="60"/>
  <c r="A119" i="60" s="1"/>
  <c r="A98" i="60"/>
  <c r="A116" i="60" s="1"/>
  <c r="A92" i="60"/>
  <c r="A110" i="60" s="1"/>
  <c r="A90" i="60"/>
  <c r="A108" i="60" s="1"/>
  <c r="A89" i="60"/>
  <c r="A107" i="60" s="1"/>
  <c r="A88" i="60"/>
  <c r="A106" i="60" s="1"/>
  <c r="C66" i="60"/>
  <c r="G65" i="60"/>
  <c r="G67" i="60" s="1"/>
  <c r="E65" i="60"/>
  <c r="C65" i="60" s="1"/>
  <c r="C64" i="60"/>
  <c r="C63" i="60"/>
  <c r="E67" i="60" l="1"/>
  <c r="C67" i="60" s="1"/>
  <c r="C69" i="60" s="1"/>
  <c r="E9" i="60" l="1"/>
  <c r="C57" i="60" l="1"/>
  <c r="C56" i="60"/>
  <c r="C54" i="60"/>
  <c r="C53" i="60"/>
  <c r="C6" i="55" l="1"/>
  <c r="C46" i="60" l="1"/>
  <c r="C45" i="60"/>
  <c r="E47" i="60"/>
  <c r="C47" i="60" s="1"/>
  <c r="C35" i="60" l="1"/>
  <c r="C42" i="60"/>
  <c r="C41" i="60"/>
  <c r="C39" i="60"/>
  <c r="C38" i="60"/>
  <c r="C36" i="60"/>
  <c r="C18" i="60"/>
  <c r="C16" i="60"/>
  <c r="C15" i="60"/>
  <c r="C9" i="60"/>
  <c r="C8" i="60"/>
  <c r="C7" i="60"/>
  <c r="C6" i="60"/>
  <c r="E43" i="60" l="1"/>
  <c r="C43" i="60" s="1"/>
  <c r="C27" i="60" l="1"/>
  <c r="C26" i="60"/>
  <c r="C25" i="60"/>
  <c r="C24" i="60"/>
  <c r="E27" i="57"/>
  <c r="G27" i="57"/>
  <c r="I27" i="57"/>
  <c r="C27" i="57"/>
  <c r="C9" i="57"/>
  <c r="C15" i="57"/>
  <c r="C21" i="57"/>
  <c r="E94" i="60" l="1"/>
  <c r="C94" i="60" s="1"/>
  <c r="C28" i="58" l="1"/>
  <c r="C22" i="58"/>
  <c r="C16" i="58"/>
  <c r="I28" i="58"/>
  <c r="G28" i="58"/>
  <c r="E28" i="58"/>
  <c r="K22" i="58"/>
  <c r="G22" i="58"/>
  <c r="E22" i="58"/>
  <c r="K16" i="58"/>
  <c r="I16" i="58"/>
  <c r="G16" i="58"/>
  <c r="E16" i="58"/>
  <c r="L24" i="58"/>
  <c r="L28" i="58" s="1"/>
  <c r="K28" i="58"/>
  <c r="L18" i="58"/>
  <c r="L22" i="58" s="1"/>
  <c r="I22" i="58"/>
  <c r="L12" i="58"/>
  <c r="L16" i="58" s="1"/>
  <c r="E20" i="54" l="1"/>
  <c r="G20" i="54"/>
  <c r="I20" i="54"/>
  <c r="K20" i="54"/>
  <c r="L20" i="54"/>
  <c r="C19" i="54"/>
  <c r="E19" i="54"/>
  <c r="G19" i="54"/>
  <c r="I19" i="54"/>
  <c r="K19" i="54"/>
  <c r="L19" i="54"/>
  <c r="E89" i="60" l="1"/>
  <c r="C89" i="60" s="1"/>
  <c r="E92" i="60"/>
  <c r="C92" i="60" s="1"/>
  <c r="E93" i="60"/>
  <c r="C93" i="60" s="1"/>
  <c r="E91" i="60" l="1"/>
  <c r="C91" i="60" s="1"/>
  <c r="E99" i="60"/>
  <c r="C99" i="60" s="1"/>
  <c r="E90" i="60" l="1"/>
  <c r="C90" i="60" s="1"/>
  <c r="E88" i="60" l="1"/>
  <c r="C88" i="60" s="1"/>
  <c r="E108" i="60" l="1"/>
  <c r="A100" i="60" l="1"/>
  <c r="A118" i="60" s="1"/>
  <c r="A99" i="60"/>
  <c r="A117" i="60" s="1"/>
  <c r="A97" i="60"/>
  <c r="A115" i="60" s="1"/>
  <c r="A96" i="60"/>
  <c r="A114" i="60" s="1"/>
  <c r="A95" i="60"/>
  <c r="A113" i="60" s="1"/>
  <c r="A94" i="60"/>
  <c r="A112" i="60" s="1"/>
  <c r="A93" i="60"/>
  <c r="A111" i="60" s="1"/>
  <c r="A91" i="60"/>
  <c r="A109" i="60" s="1"/>
  <c r="A42" i="48" l="1"/>
  <c r="A41" i="48"/>
  <c r="A40" i="48"/>
  <c r="A39" i="48"/>
  <c r="A38" i="48"/>
  <c r="E101" i="60" l="1"/>
  <c r="C101" i="60" s="1"/>
  <c r="E96" i="60"/>
  <c r="C96" i="60" s="1"/>
  <c r="E95" i="60"/>
  <c r="C95" i="60" s="1"/>
  <c r="E98" i="60"/>
  <c r="C98" i="60" s="1"/>
  <c r="E97" i="60"/>
  <c r="C97" i="60" s="1"/>
  <c r="E100" i="60"/>
  <c r="C10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Riddel, Lindsay</author>
  </authors>
  <commentList>
    <comment ref="G7" authorId="0" shapeId="0" xr:uid="{AD50B08D-44E2-4957-8003-09C3A6A8AB35}">
      <text>
        <r>
          <rPr>
            <b/>
            <sz val="9"/>
            <color indexed="81"/>
            <rFont val="Tahoma"/>
            <family val="2"/>
          </rPr>
          <t>Riddel, Lindsay:</t>
        </r>
        <r>
          <rPr>
            <sz val="9"/>
            <color indexed="81"/>
            <rFont val="Tahoma"/>
            <family val="2"/>
          </rPr>
          <t xml:space="preserve">
</t>
        </r>
      </text>
    </comment>
    <comment ref="K16" authorId="0" shapeId="0" xr:uid="{9DEAF636-EFB9-482B-BC6E-95E8B5360997}">
      <text>
        <r>
          <rPr>
            <b/>
            <sz val="9"/>
            <color indexed="81"/>
            <rFont val="Tahoma"/>
            <family val="2"/>
          </rPr>
          <t>Riddel, Lindsay:</t>
        </r>
        <r>
          <rPr>
            <sz val="9"/>
            <color indexed="81"/>
            <rFont val="Tahoma"/>
            <family val="2"/>
          </rPr>
          <t xml:space="preserve">
</t>
        </r>
      </text>
    </comment>
    <comment ref="K22" authorId="0" shapeId="0" xr:uid="{F46751FE-345C-496E-A856-BD46934CF5FF}">
      <text>
        <r>
          <rPr>
            <b/>
            <sz val="9"/>
            <color indexed="81"/>
            <rFont val="Tahoma"/>
            <family val="2"/>
          </rPr>
          <t>Riddel, Lindsay:</t>
        </r>
        <r>
          <rPr>
            <sz val="9"/>
            <color indexed="81"/>
            <rFont val="Tahoma"/>
            <family val="2"/>
          </rPr>
          <t xml:space="preserve">
</t>
        </r>
      </text>
    </comment>
    <comment ref="G30" authorId="0" shapeId="0" xr:uid="{C2231EA2-03B7-491C-9C1E-458E1C375B58}">
      <text>
        <r>
          <rPr>
            <b/>
            <sz val="9"/>
            <color indexed="81"/>
            <rFont val="Tahoma"/>
            <family val="2"/>
          </rPr>
          <t>Riddel, Lindsay:</t>
        </r>
        <r>
          <rPr>
            <sz val="9"/>
            <color indexed="81"/>
            <rFont val="Tahoma"/>
            <family val="2"/>
          </rPr>
          <t xml:space="preserve">
</t>
        </r>
      </text>
    </comment>
    <comment ref="I30" authorId="0" shapeId="0" xr:uid="{D9C2D2D4-C246-410D-B036-FBA821115637}">
      <text>
        <r>
          <rPr>
            <b/>
            <sz val="9"/>
            <color indexed="81"/>
            <rFont val="Tahoma"/>
            <family val="2"/>
          </rPr>
          <t>Riddel, Lindsay:</t>
        </r>
        <r>
          <rPr>
            <sz val="9"/>
            <color indexed="81"/>
            <rFont val="Tahoma"/>
            <family val="2"/>
          </rPr>
          <t xml:space="preserve">
</t>
        </r>
      </text>
    </comment>
    <comment ref="G32" authorId="0" shapeId="0" xr:uid="{2AF96701-144C-40EE-86CA-0544E8D5ACCC}">
      <text>
        <r>
          <rPr>
            <b/>
            <sz val="9"/>
            <color indexed="81"/>
            <rFont val="Tahoma"/>
            <family val="2"/>
          </rPr>
          <t>Riddel, Lindsay: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Moffat, Jacob</author>
  </authors>
  <commentList>
    <comment ref="E9" authorId="0" shapeId="0" xr:uid="{A3CED731-FE1B-4173-9E8A-2D1DE13CB8E9}">
      <text>
        <r>
          <rPr>
            <b/>
            <sz val="9"/>
            <color indexed="81"/>
            <rFont val="Tahoma"/>
            <family val="2"/>
          </rPr>
          <t>Moffat, Jacob:</t>
        </r>
        <r>
          <rPr>
            <sz val="9"/>
            <color indexed="81"/>
            <rFont val="Tahoma"/>
            <family val="2"/>
          </rPr>
          <t xml:space="preserve">
</t>
        </r>
      </text>
    </comment>
  </commentList>
</comments>
</file>

<file path=xl/sharedStrings.xml><?xml version="1.0" encoding="utf-8"?>
<sst xmlns="http://schemas.openxmlformats.org/spreadsheetml/2006/main" count="925" uniqueCount="350">
  <si>
    <t>REALIZED PRICES</t>
  </si>
  <si>
    <t>Capital expenditures</t>
  </si>
  <si>
    <t>Cash settlements</t>
  </si>
  <si>
    <t>BENCHMARK PRICES</t>
  </si>
  <si>
    <t>Quarter 4</t>
  </si>
  <si>
    <t>Realized price, including cash settlements</t>
  </si>
  <si>
    <t>PRODUCTION</t>
  </si>
  <si>
    <t>Quarter 3</t>
  </si>
  <si>
    <t>(in millions, except per share amounts)</t>
  </si>
  <si>
    <t>Quarter 2</t>
  </si>
  <si>
    <t>Gas (MMcf/d)</t>
  </si>
  <si>
    <t>Oil ($/Bbl) - West Texas Intermediate (Cushing)</t>
  </si>
  <si>
    <t>Natural gas liquids (MBbls/d)</t>
  </si>
  <si>
    <t>(average prices)</t>
  </si>
  <si>
    <t>(in millions)</t>
  </si>
  <si>
    <t>Realized price without hedges</t>
  </si>
  <si>
    <t>Delaware Basin</t>
  </si>
  <si>
    <t>Production</t>
  </si>
  <si>
    <t>Natural Gas ($/Mcf) - Henry Hub</t>
  </si>
  <si>
    <t>Total</t>
  </si>
  <si>
    <t>PRODUCTION TREND</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</si>
  <si>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</si>
  <si>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</si>
  <si>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</si>
  <si>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</si>
  <si>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</si>
  <si>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</si>
  <si>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</si>
  <si>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</si>
  <si>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</si>
  <si>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</si>
  <si>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</si>
  <si>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</si>
  <si>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</si>
  <si>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</si>
  <si>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</si>
  <si>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</si>
  <si>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</si>
  <si>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</si>
  <si>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</si>
  <si>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</si>
  <si>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</si>
  <si>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</si>
  <si>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Deferred tax asset valuation allowance</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</si>
  <si>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</si>
  <si>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</si>
  <si>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</si>
  <si>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</si>
  <si>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</si>
  <si>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</si>
  <si>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</si>
  <si>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</si>
  <si>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</si>
  <si>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</si>
  <si>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</si>
  <si>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</si>
  <si>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</si>
  <si>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</si>
  <si>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</si>
  <si>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</si>
  <si>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</si>
  <si>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Net earnings (loss) from continuing operations (GAAP)</t>
  </si>
  <si>
    <t>EBITDAX</t>
  </si>
  <si>
    <t>EBITDAX (Non-GAAP)</t>
  </si>
  <si>
    <t>Weighted average common shares outstanding:</t>
  </si>
  <si>
    <t>Diluted</t>
  </si>
  <si>
    <t>Oil (MBbls/d)</t>
  </si>
  <si>
    <t>Asset impairments</t>
  </si>
  <si>
    <t>Effect of exchange rate changes on cash</t>
  </si>
  <si>
    <t>Free cash flow (Non-GAAP)</t>
  </si>
  <si>
    <t>Total operating cash flow (GAAP)</t>
  </si>
  <si>
    <t>Oil (Per Bbl)</t>
  </si>
  <si>
    <t>Natural gas liquids (Per Bbl)</t>
  </si>
  <si>
    <t>Gas (Per Mcf)</t>
  </si>
  <si>
    <t>Total oil equivalent (Per Boe)</t>
  </si>
  <si>
    <t>Realized price</t>
  </si>
  <si>
    <t>Production &amp; property taxes</t>
  </si>
  <si>
    <t>Total debt (GAAP)</t>
  </si>
  <si>
    <t>Total upstream capital</t>
  </si>
  <si>
    <t>(2) PRODUCTION EXPENSES</t>
  </si>
  <si>
    <t>GROSS OPERATED SPUDS</t>
  </si>
  <si>
    <t>GROSS OPERATED WELLS TIED-IN</t>
  </si>
  <si>
    <t>AVERAGE LATERAL LENGTH</t>
  </si>
  <si>
    <t>(based on wells tied-in)</t>
  </si>
  <si>
    <t>Less:</t>
  </si>
  <si>
    <t>NGL ($/Bbl) - Mont Belvieu Blended</t>
  </si>
  <si>
    <t>Oil and gas property and equipment, based on successful efforts accounting, net</t>
  </si>
  <si>
    <t>Field-level cash margin</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</si>
  <si>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</si>
  <si>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</si>
  <si>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</si>
  <si>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</si>
  <si>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</si>
  <si>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</si>
  <si>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</si>
  <si>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</si>
  <si>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</si>
  <si>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</si>
  <si>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</si>
  <si>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</si>
  <si>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</si>
  <si>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</si>
  <si>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</si>
  <si>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</si>
  <si>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</si>
  <si>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</si>
  <si>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</si>
  <si>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</si>
  <si>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</si>
  <si>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</si>
  <si>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</si>
  <si>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</si>
  <si>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</si>
  <si>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</si>
  <si>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</si>
  <si>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</si>
  <si>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</si>
  <si>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</si>
  <si>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</si>
  <si>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</si>
  <si>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</si>
  <si>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</si>
  <si>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Accumulated other comprehensive loss</t>
  </si>
  <si>
    <t>Shares exchanged for tax withholdings and other</t>
  </si>
  <si>
    <t>Anadarko Basin</t>
  </si>
  <si>
    <t>TTM</t>
  </si>
  <si>
    <t>Net debt-to-EBITDAX (Non-GAAP)</t>
  </si>
  <si>
    <t>UPSTREAM CAPITAL EXPENDITURES</t>
  </si>
  <si>
    <t>Oil, gas and NGL derivatives</t>
  </si>
  <si>
    <t>(1) OIL, GAS AND NGL DERIVATIVES</t>
  </si>
  <si>
    <t>Divestitures of property and equipment</t>
  </si>
  <si>
    <t>9,900'</t>
  </si>
  <si>
    <t>3Q 2019</t>
  </si>
  <si>
    <t>Williston Basin</t>
  </si>
  <si>
    <t xml:space="preserve"> </t>
  </si>
  <si>
    <t xml:space="preserve">Total Upstream Capital </t>
  </si>
  <si>
    <t>Taxes other than Income</t>
  </si>
  <si>
    <t>WPX - Total</t>
  </si>
  <si>
    <t>AVERAGE WORKING INTEREST</t>
  </si>
  <si>
    <t>AVERAGE NRI</t>
  </si>
  <si>
    <t>Devon</t>
  </si>
  <si>
    <t>WPX</t>
  </si>
  <si>
    <t>Pro Forma</t>
  </si>
  <si>
    <t>Total oil equivalent (Mboe/d)</t>
  </si>
  <si>
    <t>Q4 2020</t>
  </si>
  <si>
    <t>FINANCIALS</t>
  </si>
  <si>
    <t>LOE &amp; GP&amp;T (per Boe)</t>
  </si>
  <si>
    <t>FY 2020</t>
  </si>
  <si>
    <t>RESERVES</t>
  </si>
  <si>
    <t>Proved reserves (MMBoe)</t>
  </si>
  <si>
    <t>Proved oil reserves</t>
  </si>
  <si>
    <t>Proved developed reserves (% of total)</t>
  </si>
  <si>
    <t>Proved developed reserves adds (MMBoe)</t>
  </si>
  <si>
    <t>Cost incurred ($MM)</t>
  </si>
  <si>
    <t xml:space="preserve">Oil, gas and NGL sales </t>
  </si>
  <si>
    <t xml:space="preserve">Derivative cash settlements </t>
  </si>
  <si>
    <t>LOE &amp; GP&amp;T per BOE</t>
  </si>
  <si>
    <t xml:space="preserve">General &amp; administrative expenses </t>
  </si>
  <si>
    <t xml:space="preserve">EBITDAX </t>
  </si>
  <si>
    <t>($ millions, except Boe)</t>
  </si>
  <si>
    <t>Operating cash flow</t>
  </si>
  <si>
    <t xml:space="preserve">Free cash flow </t>
  </si>
  <si>
    <t>Total oil equivalent (Per BOE)</t>
  </si>
  <si>
    <t>Core earnings (Non-GAAP)</t>
  </si>
  <si>
    <t>PER-UNIT CASH MARGIN BY ASSET (per Boe)</t>
  </si>
  <si>
    <t>Cash, cash equivalents and restricted cash</t>
  </si>
  <si>
    <t xml:space="preserve">Basic </t>
  </si>
  <si>
    <t>Restricted cash</t>
  </si>
  <si>
    <t>9,342'</t>
  </si>
  <si>
    <t>11,880'</t>
  </si>
  <si>
    <t>10,742'</t>
  </si>
  <si>
    <t>10,560'</t>
  </si>
  <si>
    <t>8,237'</t>
  </si>
  <si>
    <t>10,871'</t>
  </si>
  <si>
    <t>9,303'</t>
  </si>
  <si>
    <t>8,046'</t>
  </si>
  <si>
    <t>9,412'</t>
  </si>
  <si>
    <t>8,929'</t>
  </si>
  <si>
    <t>10,677'</t>
  </si>
  <si>
    <t>9,475'</t>
  </si>
  <si>
    <t>PRO FORMA KEY METRICS - FY 2020</t>
  </si>
  <si>
    <t>PRO FORMA KEY METRICS - Q4 2020</t>
  </si>
  <si>
    <t>Other, net</t>
  </si>
  <si>
    <t>Cash capital expenditures</t>
  </si>
  <si>
    <t xml:space="preserve">Operating cash flow </t>
  </si>
  <si>
    <t xml:space="preserve">Total debt </t>
  </si>
  <si>
    <t xml:space="preserve">Cash &amp; cash equivalents </t>
  </si>
  <si>
    <t xml:space="preserve">Net Debt </t>
  </si>
  <si>
    <t>VARIABLE DIVIDEND CALCULATION</t>
  </si>
  <si>
    <t>Adjusted free cash flow</t>
  </si>
  <si>
    <t>Excess free cash flow</t>
  </si>
  <si>
    <t>Total variable dividend</t>
  </si>
  <si>
    <t>Capital expenditures (Accrued)</t>
  </si>
  <si>
    <t>Fixed quarterly dividend ($0.11/share)</t>
  </si>
  <si>
    <t>50% Pay out (Board Discretion: Up to 50%)</t>
  </si>
  <si>
    <t>Cash from operations before balance sheet changes</t>
  </si>
  <si>
    <t>Balance sheet changes</t>
  </si>
  <si>
    <t>PRO FORMA NET DEBT</t>
  </si>
  <si>
    <t>Total debt</t>
  </si>
  <si>
    <t>Cash &amp;cash equivalents</t>
  </si>
  <si>
    <t xml:space="preserve">      Net debt</t>
  </si>
  <si>
    <t>PRO FORMA FREE CASH FLOW</t>
  </si>
  <si>
    <t xml:space="preserve">     Free cash flow</t>
  </si>
  <si>
    <t>OTHER KEY METRICS</t>
  </si>
  <si>
    <t>Distributions to noncontrolling interests</t>
  </si>
  <si>
    <t>Investments</t>
  </si>
  <si>
    <t>Cash and cash equivalents</t>
  </si>
  <si>
    <t>Accretion on discounted liabilities and other</t>
  </si>
  <si>
    <t>Adjusted free cash flow (Non-GAAP)</t>
  </si>
  <si>
    <t>Reinvestment rate (Non-GAAP)</t>
  </si>
  <si>
    <t>Net (earnings) loss from discontinued operations, net of tax</t>
  </si>
  <si>
    <t>Interest income</t>
  </si>
  <si>
    <t>(3) FINANCING COSTS, NET</t>
  </si>
  <si>
    <t>Net earnings (GAAP)</t>
  </si>
  <si>
    <t>Earnings (GAAP)</t>
  </si>
  <si>
    <t>9,600'</t>
  </si>
  <si>
    <t>Marketing and midstream revenues</t>
  </si>
  <si>
    <t>Total revenues</t>
  </si>
  <si>
    <t xml:space="preserve">Marketing and midstream expenses </t>
  </si>
  <si>
    <t xml:space="preserve">Total expenses </t>
  </si>
  <si>
    <t>Interest based on outstanding debt</t>
  </si>
  <si>
    <t xml:space="preserve">Fair value changes in financial instruments
   </t>
  </si>
  <si>
    <t>Total (gains) losses on commodity derivatives</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</si>
  <si>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</si>
  <si>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</si>
  <si>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</si>
  <si>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</si>
  <si>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</si>
  <si>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</si>
  <si>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</si>
  <si>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</si>
  <si>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</si>
  <si>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</si>
  <si>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</si>
  <si>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</si>
  <si>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</si>
  <si>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</si>
  <si>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</si>
  <si>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</si>
  <si>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</si>
  <si>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t>Derivative &amp; financial instrument non-cash val. changes</t>
  </si>
  <si>
    <t>Inventory</t>
  </si>
  <si>
    <t>After NCI</t>
  </si>
  <si>
    <t>Carbon capital</t>
  </si>
  <si>
    <t>Treasury stock</t>
  </si>
  <si>
    <t>6,700'</t>
  </si>
  <si>
    <t>9,300'</t>
  </si>
  <si>
    <t>Contributions to investments and other</t>
  </si>
  <si>
    <t>10,000'</t>
  </si>
  <si>
    <t>Q4 '23</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</si>
  <si>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</si>
  <si>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</si>
  <si>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</si>
  <si>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</si>
  <si>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</si>
  <si>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</si>
  <si>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</si>
  <si>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</si>
  <si>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</si>
  <si>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</si>
  <si>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</si>
  <si>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Supplemental Tables</t>
  </si>
  <si>
    <t>Index</t>
  </si>
  <si>
    <t>Financial Statements</t>
  </si>
  <si>
    <t>Operating Information</t>
  </si>
  <si>
    <t>Capital Expenditures and Supplemental Information</t>
  </si>
  <si>
    <t>Realized Pricing</t>
  </si>
  <si>
    <t>Asset Margins</t>
  </si>
  <si>
    <t>Non-GAAP Measures</t>
  </si>
  <si>
    <t>Core Earnings</t>
  </si>
  <si>
    <t>Other Non-GAAP Measures</t>
  </si>
  <si>
    <t>Devon believes EBITDAX provides information useful in assessing operating and financial performance across periods. Devon computes EBITDAX as net earnings before financing costs, net; income tax expense; exploration expenses; depreciation, depletion and amortization; asset disposition gains and losses; non-cash share-based compensation; non-cash valuation changes for derivatives and financial instruments; accretion on discounted liabilities; and other items not related to normal operations. EBITDAX as defined by Devon may not be comparable to similarly titled measures used by other companies.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</si>
  <si>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</si>
  <si>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</si>
  <si>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</si>
  <si>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</si>
  <si>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</si>
  <si>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</si>
  <si>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</si>
  <si>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</si>
  <si>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</si>
  <si>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7,900'</t>
  </si>
  <si>
    <t>12,500'</t>
  </si>
  <si>
    <t>Statements of Earnings and Supplemental Information</t>
  </si>
  <si>
    <t>Balance Sheets</t>
  </si>
  <si>
    <t>Statements of Cash Flows</t>
  </si>
  <si>
    <t>ADJUSTED FREE CASH FLOW</t>
  </si>
  <si>
    <t>Changes in assets and liabilities</t>
  </si>
  <si>
    <t>Cash flow before balance sheet changes (Non-GAAP)</t>
  </si>
  <si>
    <t>Q1 '24</t>
  </si>
  <si>
    <t>Devon defines reinvestment rate as accrued capital expenditures divided by operating cash flow. Devon believes this measure provides useful information to our investors as an indicator of the capital demands of our business relative to the cash flow generated from normal business operations.</t>
  </si>
  <si>
    <t>Q2 '24</t>
  </si>
  <si>
    <t>10,200'</t>
  </si>
  <si>
    <t>6,800'</t>
  </si>
  <si>
    <t>8,700'</t>
  </si>
  <si>
    <t>15,500'</t>
  </si>
  <si>
    <t>Asset and exploration impairments</t>
  </si>
  <si>
    <t>Quarter Ended September 30, 2024</t>
  </si>
  <si>
    <t>Q3 '24</t>
  </si>
  <si>
    <t>Restructuring and transaction costs</t>
  </si>
  <si>
    <t>Grayson Mill acquired cash</t>
  </si>
  <si>
    <t>Borrowings of long-term debt, net of issuance costs</t>
  </si>
  <si>
    <t>Capital expenditures (excluding acquisitions)</t>
  </si>
  <si>
    <r>
      <t xml:space="preserve">Acquisitions </t>
    </r>
    <r>
      <rPr>
        <vertAlign val="superscript"/>
        <sz val="8"/>
        <rFont val="Calibri"/>
        <family val="2"/>
        <scheme val="minor"/>
      </rPr>
      <t>(1)</t>
    </r>
  </si>
  <si>
    <t>Total capital</t>
  </si>
  <si>
    <t>(1) Q3 2024 excludes $5,045 million related to the Grayson Mill acquisition.</t>
  </si>
  <si>
    <t>10,500'</t>
  </si>
  <si>
    <t>7,600'</t>
  </si>
  <si>
    <t>11,000'</t>
  </si>
  <si>
    <t>14,500'</t>
  </si>
  <si>
    <r>
      <t xml:space="preserve">Capital expenditures (Accrued) </t>
    </r>
    <r>
      <rPr>
        <vertAlign val="superscript"/>
        <sz val="8"/>
        <rFont val="Calibri"/>
        <family val="2"/>
        <scheme val="minor"/>
      </rPr>
      <t>(1)</t>
    </r>
  </si>
  <si>
    <t>Devon is committed to returning cash flow to shareholders through dividends and share repurchases. Adjusted free cash flow is calculated as total operating cash flow before balance sheet changes less accrued capital expenditures.</t>
  </si>
  <si>
    <t>Devon Energy Fourth-Quarter 2024</t>
  </si>
  <si>
    <t>Full Year</t>
  </si>
  <si>
    <t>(Gains) losses on asset dispositions</t>
  </si>
  <si>
    <t>Rockies</t>
  </si>
  <si>
    <t>11,500'</t>
  </si>
  <si>
    <t>10,150'</t>
  </si>
  <si>
    <t>7,700'</t>
  </si>
  <si>
    <t>10,950'</t>
  </si>
  <si>
    <t>Year Ended December 31, 2024</t>
  </si>
  <si>
    <t>Quarter Ended December 31, 2024</t>
  </si>
  <si>
    <t>Q4 '24</t>
  </si>
  <si>
    <t>COSTS INCURRED</t>
  </si>
  <si>
    <t>Year Ended December 31,</t>
  </si>
  <si>
    <t>Property acquisition costs:</t>
  </si>
  <si>
    <t>Proved properties</t>
  </si>
  <si>
    <t>Unproved properties</t>
  </si>
  <si>
    <t>Exploration costs</t>
  </si>
  <si>
    <t>Development costs</t>
  </si>
  <si>
    <t>Costs incurred</t>
  </si>
  <si>
    <t>RESERVES RECONCILIATION</t>
  </si>
  <si>
    <t>Oil 
(MMBbls)</t>
  </si>
  <si>
    <t>Gas 
(Bcf)</t>
  </si>
  <si>
    <t>NGL 
(MMBbls)</t>
  </si>
  <si>
    <t>Total 
(MMBoe)</t>
  </si>
  <si>
    <t>Proved developed</t>
  </si>
  <si>
    <t>Proved undeveloped</t>
  </si>
  <si>
    <t>Total Proved</t>
  </si>
  <si>
    <t>Revisions due to prices</t>
  </si>
  <si>
    <t>Revisions other than price</t>
  </si>
  <si>
    <t>Extensions and discoveries</t>
  </si>
  <si>
    <t>As of December 31, 2023:</t>
  </si>
  <si>
    <t>As of December 31, 2024:</t>
  </si>
  <si>
    <t>Purchase of reserves</t>
  </si>
  <si>
    <t>Costs Incurred</t>
  </si>
  <si>
    <t>Reserves Reconciliation</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</si>
  <si>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 summarizes the effects of these items on full year, fourth-quarter and third-quarter 2024 earnings.</t>
  </si>
  <si>
    <t>(1) Full Year and Q3 2024 exclude $5,045 million related to the Grayson Mill acquisition.</t>
  </si>
  <si>
    <t>Accretion of liabilities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</si>
</sst>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 numFmtId="315" formatCode="_(&quot;$&quot;* #,##0.00_);_(&quot;$&quot;* \(#,##0.00\);_(&quot;$&quot;* &quot;—&quot;_);_(@_)"/>
  </numFmts>
  <fonts count="30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sz val="9"/>
      <color indexed="81"/>
      <name val="Tahoma"/>
      <family val="2"/>
    </font>
    <font>
      <b/>
      <sz val="9"/>
      <color indexed="81"/>
      <name val="Tahoma"/>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sz val="11"/>
      <name val="Calibri"/>
      <family val="2"/>
      <scheme val="minor"/>
    </font>
    <font>
      <b/>
      <sz val="11"/>
      <name val="Calibri"/>
      <family val="2"/>
      <scheme val="minor"/>
    </font>
    <font>
      <b/>
      <i/>
      <sz val="11"/>
      <name val="Calibri"/>
      <family val="2"/>
      <scheme val="minor"/>
    </font>
    <font>
      <i/>
      <sz val="11"/>
      <name val="Calibri"/>
      <family val="2"/>
      <scheme val="minor"/>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
      <b/>
      <sz val="8"/>
      <color rgb="FF000000"/>
      <name val="Calibri"/>
      <family val="2"/>
      <scheme val="minor"/>
    </font>
  </fonts>
  <fills count="111">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rgb="FFFFFF0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
      <patternFill patternType="solid">
        <fgColor theme="6" tint="0.79998168889431442"/>
        <bgColor indexed="64"/>
      </patternFill>
    </fill>
  </fills>
  <borders count="99">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
      <left/>
      <right/>
      <top style="medium">
        <color rgb="FF000000"/>
      </top>
      <bottom style="double">
        <color rgb="FF000000"/>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8" fillId="0" borderId="0">
      <alignment horizontal="left"/>
    </xf>
    <xf numFmtId="0" fontId="9" fillId="0" borderId="0"/>
    <xf numFmtId="0" fontId="275" fillId="0" borderId="0"/>
    <xf numFmtId="44" fontId="275" fillId="0" borderId="0"/>
    <xf numFmtId="41" fontId="278"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107" borderId="0"/>
    <xf numFmtId="0" fontId="5" fillId="107"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89"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90"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382">
    <xf numFmtId="0" fontId="0" fillId="0" borderId="0" xfId="0"/>
    <xf numFmtId="0" fontId="279" fillId="0" borderId="0" xfId="757" applyFont="1" applyFill="1" applyBorder="1" applyAlignment="1"/>
    <xf numFmtId="0" fontId="280" fillId="0" borderId="0" xfId="757" applyFont="1" applyFill="1" applyBorder="1" applyAlignment="1"/>
    <xf numFmtId="0" fontId="281" fillId="0" borderId="0" xfId="757" applyFont="1" applyFill="1" applyBorder="1" applyAlignment="1"/>
    <xf numFmtId="0" fontId="282" fillId="0" borderId="0" xfId="757" applyFont="1" applyFill="1" applyBorder="1" applyAlignment="1"/>
    <xf numFmtId="164" fontId="281" fillId="0" borderId="0" xfId="757" applyNumberFormat="1" applyFont="1" applyFill="1" applyBorder="1" applyAlignment="1"/>
    <xf numFmtId="0" fontId="281" fillId="0" borderId="0" xfId="757" applyFont="1" applyFill="1" applyBorder="1" applyAlignment="1">
      <alignment horizontal="left" indent="1"/>
    </xf>
    <xf numFmtId="310" fontId="281" fillId="0" borderId="0" xfId="1103" applyNumberFormat="1" applyFont="1" applyFill="1" applyBorder="1" applyAlignment="1"/>
    <xf numFmtId="164" fontId="280" fillId="0" borderId="0" xfId="757" applyNumberFormat="1" applyFont="1" applyFill="1" applyBorder="1" applyAlignment="1"/>
    <xf numFmtId="0" fontId="281" fillId="0" borderId="0" xfId="757" applyFont="1" applyFill="1" applyBorder="1" applyAlignment="1">
      <alignment horizontal="left" indent="2"/>
    </xf>
    <xf numFmtId="0" fontId="281" fillId="0" borderId="0" xfId="0" applyFont="1" applyAlignment="1">
      <alignment horizontal="left" indent="1"/>
    </xf>
    <xf numFmtId="164" fontId="281" fillId="0" borderId="91" xfId="757" applyNumberFormat="1" applyFont="1" applyFill="1" applyBorder="1" applyAlignment="1"/>
    <xf numFmtId="0" fontId="282" fillId="0" borderId="0" xfId="757" applyFont="1" applyFill="1" applyBorder="1" applyAlignment="1">
      <alignment horizontal="left"/>
    </xf>
    <xf numFmtId="0" fontId="281" fillId="0" borderId="0" xfId="0" applyFont="1" applyAlignment="1"/>
    <xf numFmtId="0" fontId="281" fillId="0" borderId="0" xfId="0" applyFont="1"/>
    <xf numFmtId="0" fontId="281" fillId="0" borderId="0" xfId="0" applyFont="1" applyBorder="1" applyAlignment="1"/>
    <xf numFmtId="0" fontId="281" fillId="0" borderId="0" xfId="0" applyFont="1" applyAlignment="1">
      <alignment horizontal="left"/>
    </xf>
    <xf numFmtId="169" fontId="281" fillId="0" borderId="0" xfId="2" applyNumberFormat="1" applyFont="1"/>
    <xf numFmtId="191" fontId="280" fillId="0" borderId="0" xfId="1011" applyNumberFormat="1" applyFont="1" applyAlignment="1">
      <alignment horizontal="right"/>
    </xf>
    <xf numFmtId="0" fontId="282" fillId="0" borderId="0" xfId="0" applyFont="1" applyAlignment="1"/>
    <xf numFmtId="0" fontId="281" fillId="0" borderId="0" xfId="0" applyFont="1" applyAlignment="1">
      <alignment horizontal="left" indent="2"/>
    </xf>
    <xf numFmtId="0" fontId="281" fillId="0" borderId="0" xfId="0" applyFont="1" applyFill="1"/>
    <xf numFmtId="0" fontId="282" fillId="0" borderId="0" xfId="0" applyFont="1" applyFill="1"/>
    <xf numFmtId="0" fontId="282" fillId="0" borderId="0" xfId="0" applyFont="1" applyFill="1" applyBorder="1" applyAlignment="1"/>
    <xf numFmtId="0" fontId="281" fillId="0" borderId="0" xfId="0" applyFont="1" applyFill="1" applyBorder="1" applyAlignment="1">
      <alignment horizontal="left"/>
    </xf>
    <xf numFmtId="164" fontId="281" fillId="0" borderId="0" xfId="757" applyNumberFormat="1" applyFont="1"/>
    <xf numFmtId="0" fontId="281" fillId="0" borderId="0" xfId="0" applyFont="1" applyFill="1" applyBorder="1" applyAlignment="1">
      <alignment horizontal="left" indent="1"/>
    </xf>
    <xf numFmtId="0" fontId="281" fillId="0" borderId="0" xfId="0" applyFont="1" applyFill="1" applyAlignment="1">
      <alignment horizontal="left"/>
    </xf>
    <xf numFmtId="0" fontId="281" fillId="0" borderId="0" xfId="0" applyFont="1" applyFill="1" applyAlignment="1">
      <alignment horizontal="left" indent="1"/>
    </xf>
    <xf numFmtId="191" fontId="281" fillId="0" borderId="0" xfId="1165" applyNumberFormat="1" applyFont="1" applyFill="1" applyAlignment="1">
      <alignment horizontal="right"/>
    </xf>
    <xf numFmtId="0" fontId="281" fillId="0" borderId="0" xfId="23" applyFont="1"/>
    <xf numFmtId="0" fontId="6" fillId="0" borderId="0" xfId="13851" applyFont="1"/>
    <xf numFmtId="0" fontId="6" fillId="0" borderId="0" xfId="13851" applyFont="1" applyBorder="1"/>
    <xf numFmtId="311" fontId="281" fillId="0" borderId="0" xfId="1165" applyNumberFormat="1" applyFont="1" applyFill="1" applyAlignment="1">
      <alignment horizontal="right"/>
    </xf>
    <xf numFmtId="0" fontId="283" fillId="0" borderId="0" xfId="0" applyFont="1"/>
    <xf numFmtId="0" fontId="285" fillId="0" borderId="0" xfId="13851" applyFont="1" applyAlignment="1">
      <alignment wrapText="1"/>
    </xf>
    <xf numFmtId="0" fontId="286" fillId="0" borderId="0" xfId="13851" applyFont="1" applyBorder="1" applyAlignment="1">
      <alignment horizontal="center" wrapText="1"/>
    </xf>
    <xf numFmtId="0" fontId="6" fillId="0" borderId="0" xfId="13851" applyFont="1" applyAlignment="1">
      <alignment wrapText="1"/>
    </xf>
    <xf numFmtId="0" fontId="281" fillId="0" borderId="0" xfId="0" applyNumberFormat="1" applyFont="1" applyAlignment="1">
      <alignment horizontal="left"/>
    </xf>
    <xf numFmtId="169" fontId="281" fillId="0" borderId="0" xfId="2" applyNumberFormat="1" applyFont="1" applyFill="1" applyBorder="1" applyAlignment="1">
      <alignment horizontal="right"/>
    </xf>
    <xf numFmtId="169" fontId="281" fillId="0" borderId="0" xfId="2" applyNumberFormat="1" applyFont="1" applyFill="1" applyAlignment="1">
      <alignment horizontal="right"/>
    </xf>
    <xf numFmtId="0" fontId="281" fillId="0" borderId="0" xfId="0" applyNumberFormat="1" applyFont="1" applyFill="1" applyAlignment="1">
      <alignment horizontal="left"/>
    </xf>
    <xf numFmtId="164" fontId="281" fillId="0" borderId="0" xfId="61" applyNumberFormat="1" applyFont="1" applyFill="1" applyBorder="1" applyAlignment="1">
      <alignment horizontal="right"/>
    </xf>
    <xf numFmtId="0" fontId="281" fillId="0" borderId="0" xfId="0" applyNumberFormat="1" applyFont="1" applyFill="1" applyAlignment="1">
      <alignment horizontal="left" indent="1"/>
    </xf>
    <xf numFmtId="192" fontId="281" fillId="0" borderId="0" xfId="1165" applyNumberFormat="1" applyFont="1" applyFill="1" applyAlignment="1">
      <alignment horizontal="right"/>
    </xf>
    <xf numFmtId="0" fontId="285" fillId="0" borderId="0" xfId="13851" applyFont="1" applyAlignment="1">
      <alignment horizontal="left" indent="1"/>
    </xf>
    <xf numFmtId="0" fontId="281" fillId="0" borderId="0" xfId="6" applyFont="1" applyFill="1" applyBorder="1"/>
    <xf numFmtId="0" fontId="281" fillId="0" borderId="0" xfId="6" applyFont="1" applyFill="1"/>
    <xf numFmtId="165" fontId="282" fillId="0" borderId="0" xfId="7" applyNumberFormat="1" applyFont="1" applyFill="1" applyBorder="1" applyAlignment="1">
      <alignment horizontal="center"/>
    </xf>
    <xf numFmtId="191" fontId="280" fillId="0" borderId="0" xfId="1011" applyNumberFormat="1" applyFont="1" applyFill="1" applyAlignment="1">
      <alignment horizontal="right"/>
    </xf>
    <xf numFmtId="169" fontId="281" fillId="0" borderId="0" xfId="2" applyNumberFormat="1" applyFont="1" applyFill="1"/>
    <xf numFmtId="0" fontId="281" fillId="0" borderId="0" xfId="6" applyFont="1" applyFill="1" applyBorder="1" applyAlignment="1">
      <alignment horizontal="left" indent="1"/>
    </xf>
    <xf numFmtId="165" fontId="287" fillId="0" borderId="0" xfId="7" applyNumberFormat="1" applyFont="1" applyFill="1" applyBorder="1" applyAlignment="1">
      <alignment horizontal="right"/>
    </xf>
    <xf numFmtId="165" fontId="287" fillId="0" borderId="0" xfId="7" applyNumberFormat="1" applyFont="1" applyFill="1" applyAlignment="1">
      <alignment horizontal="right"/>
    </xf>
    <xf numFmtId="164" fontId="281" fillId="0" borderId="0" xfId="4" applyNumberFormat="1" applyFont="1" applyFill="1"/>
    <xf numFmtId="164" fontId="281" fillId="0" borderId="0" xfId="4" applyNumberFormat="1" applyFont="1" applyFill="1" applyBorder="1"/>
    <xf numFmtId="0" fontId="282" fillId="0" borderId="0" xfId="0" applyFont="1"/>
    <xf numFmtId="310" fontId="281" fillId="0" borderId="0" xfId="1103" applyNumberFormat="1" applyFont="1" applyFill="1" applyBorder="1" applyAlignment="1">
      <alignment vertical="center"/>
    </xf>
    <xf numFmtId="0" fontId="281" fillId="0" borderId="0" xfId="0" applyFont="1" applyFill="1" applyAlignment="1">
      <alignment wrapText="1"/>
    </xf>
    <xf numFmtId="0" fontId="281" fillId="0" borderId="0" xfId="0" applyFont="1" applyFill="1" applyBorder="1" applyAlignment="1">
      <alignment wrapText="1"/>
    </xf>
    <xf numFmtId="0" fontId="281" fillId="0" borderId="0" xfId="0" applyNumberFormat="1" applyFont="1" applyFill="1" applyAlignment="1">
      <alignment horizontal="left" wrapText="1"/>
    </xf>
    <xf numFmtId="41" fontId="281" fillId="0" borderId="0" xfId="26" applyNumberFormat="1" applyFont="1" applyFill="1" applyBorder="1" applyAlignment="1">
      <alignment horizontal="left"/>
    </xf>
    <xf numFmtId="41" fontId="281" fillId="0" borderId="0" xfId="336" applyNumberFormat="1" applyFont="1" applyFill="1"/>
    <xf numFmtId="0" fontId="281" fillId="0" borderId="0" xfId="0" applyNumberFormat="1" applyFont="1" applyFill="1" applyAlignment="1">
      <alignment horizontal="left" wrapText="1" indent="1"/>
    </xf>
    <xf numFmtId="41" fontId="287" fillId="0" borderId="0" xfId="26" applyNumberFormat="1" applyFont="1" applyFill="1" applyBorder="1" applyAlignment="1">
      <alignment horizontal="left"/>
    </xf>
    <xf numFmtId="0" fontId="281" fillId="0" borderId="0" xfId="0" applyNumberFormat="1" applyFont="1" applyFill="1" applyAlignment="1">
      <alignment horizontal="left" wrapText="1" indent="2"/>
    </xf>
    <xf numFmtId="41" fontId="281" fillId="0" borderId="0" xfId="336" applyNumberFormat="1" applyFont="1" applyFill="1" applyBorder="1"/>
    <xf numFmtId="41" fontId="281" fillId="0" borderId="92" xfId="336" applyNumberFormat="1" applyFont="1" applyFill="1" applyBorder="1"/>
    <xf numFmtId="169" fontId="281" fillId="0" borderId="0" xfId="336" applyNumberFormat="1" applyFont="1" applyFill="1" applyBorder="1" applyAlignment="1">
      <alignment horizontal="left"/>
    </xf>
    <xf numFmtId="0" fontId="281" fillId="0" borderId="0" xfId="0" applyNumberFormat="1" applyFont="1" applyFill="1" applyAlignment="1">
      <alignment wrapText="1"/>
    </xf>
    <xf numFmtId="0" fontId="281" fillId="0" borderId="0" xfId="0" applyFont="1" applyFill="1" applyBorder="1" applyAlignment="1">
      <alignment horizontal="left" wrapText="1"/>
    </xf>
    <xf numFmtId="0" fontId="282" fillId="0" borderId="0" xfId="0" applyFont="1" applyFill="1" applyBorder="1" applyAlignment="1">
      <alignment horizontal="center"/>
    </xf>
    <xf numFmtId="0" fontId="281" fillId="0" borderId="0" xfId="0" applyFont="1" applyFill="1" applyBorder="1"/>
    <xf numFmtId="43" fontId="282" fillId="0" borderId="0" xfId="26" applyFont="1" applyFill="1" applyBorder="1" applyAlignment="1"/>
    <xf numFmtId="164" fontId="281" fillId="0" borderId="0" xfId="26" applyNumberFormat="1" applyFont="1" applyFill="1" applyAlignment="1"/>
    <xf numFmtId="0" fontId="281" fillId="0" borderId="0" xfId="0" applyFont="1" applyFill="1" applyBorder="1" applyAlignment="1"/>
    <xf numFmtId="42" fontId="281" fillId="0" borderId="0" xfId="0" applyNumberFormat="1" applyFont="1" applyFill="1" applyBorder="1" applyAlignment="1"/>
    <xf numFmtId="41" fontId="281" fillId="0" borderId="0" xfId="336" applyNumberFormat="1" applyFont="1" applyFill="1" applyBorder="1" applyAlignment="1"/>
    <xf numFmtId="0" fontId="281" fillId="0" borderId="0" xfId="0" applyNumberFormat="1" applyFont="1" applyFill="1" applyAlignment="1"/>
    <xf numFmtId="43" fontId="282" fillId="0" borderId="0" xfId="26" quotePrefix="1" applyFont="1" applyFill="1" applyBorder="1" applyAlignment="1"/>
    <xf numFmtId="41" fontId="281" fillId="0" borderId="92" xfId="336" applyNumberFormat="1" applyFont="1" applyFill="1" applyBorder="1" applyAlignment="1"/>
    <xf numFmtId="44" fontId="281" fillId="0" borderId="0" xfId="4" applyNumberFormat="1" applyFont="1" applyFill="1" applyBorder="1" applyAlignment="1"/>
    <xf numFmtId="44" fontId="281" fillId="0" borderId="0" xfId="2" applyFont="1" applyFill="1" applyBorder="1" applyAlignment="1"/>
    <xf numFmtId="0" fontId="282" fillId="0" borderId="0" xfId="0" applyFont="1" applyBorder="1" applyAlignment="1"/>
    <xf numFmtId="0" fontId="282" fillId="0" borderId="0" xfId="0" applyFont="1" applyAlignment="1">
      <alignment horizontal="left" indent="1"/>
    </xf>
    <xf numFmtId="191" fontId="281" fillId="0" borderId="0" xfId="336" applyNumberFormat="1" applyFont="1" applyFill="1" applyBorder="1"/>
    <xf numFmtId="0" fontId="281" fillId="0" borderId="0" xfId="0" applyFont="1" applyFill="1" applyAlignment="1"/>
    <xf numFmtId="169" fontId="281" fillId="0" borderId="0" xfId="2" applyNumberFormat="1" applyFont="1" applyBorder="1" applyAlignment="1"/>
    <xf numFmtId="169" fontId="281" fillId="0" borderId="0" xfId="2" applyNumberFormat="1" applyFont="1" applyFill="1" applyBorder="1" applyAlignment="1"/>
    <xf numFmtId="169" fontId="281" fillId="0" borderId="93" xfId="2" applyNumberFormat="1" applyFont="1" applyBorder="1" applyAlignment="1"/>
    <xf numFmtId="0" fontId="275" fillId="0" borderId="0" xfId="1288">
      <alignment horizontal="left" wrapText="1"/>
    </xf>
    <xf numFmtId="0" fontId="286" fillId="0" borderId="14" xfId="13851" applyFont="1" applyBorder="1" applyAlignment="1">
      <alignment horizontal="center" wrapText="1"/>
    </xf>
    <xf numFmtId="0" fontId="281" fillId="0" borderId="0" xfId="0" applyNumberFormat="1" applyFont="1" applyFill="1" applyAlignment="1">
      <alignment horizontal="left" indent="2"/>
    </xf>
    <xf numFmtId="164" fontId="281" fillId="0" borderId="92" xfId="4" applyNumberFormat="1" applyFont="1" applyFill="1" applyBorder="1"/>
    <xf numFmtId="0" fontId="288" fillId="0" borderId="0" xfId="0" applyFont="1" applyAlignment="1">
      <alignment horizontal="left"/>
    </xf>
    <xf numFmtId="41" fontId="281" fillId="0" borderId="94" xfId="336" applyNumberFormat="1" applyFont="1" applyFill="1" applyBorder="1" applyAlignment="1"/>
    <xf numFmtId="169" fontId="281" fillId="0" borderId="0" xfId="2" applyNumberFormat="1" applyFont="1" applyBorder="1"/>
    <xf numFmtId="0" fontId="282" fillId="0" borderId="92" xfId="26" quotePrefix="1" applyNumberFormat="1" applyFont="1" applyFill="1" applyBorder="1" applyAlignment="1">
      <alignment horizontal="center"/>
    </xf>
    <xf numFmtId="0" fontId="281" fillId="0" borderId="0" xfId="0" applyFont="1" applyFill="1" applyAlignment="1"/>
    <xf numFmtId="0" fontId="281" fillId="0" borderId="0" xfId="0" applyFont="1" applyFill="1" applyAlignment="1"/>
    <xf numFmtId="0" fontId="282" fillId="0" borderId="0" xfId="0" quotePrefix="1" applyFont="1" applyAlignment="1">
      <alignment horizontal="center"/>
    </xf>
    <xf numFmtId="0" fontId="286" fillId="0" borderId="0" xfId="13851" applyFont="1" applyAlignment="1">
      <alignment wrapText="1"/>
    </xf>
    <xf numFmtId="0" fontId="283" fillId="0" borderId="0" xfId="0" applyFont="1" applyAlignment="1"/>
    <xf numFmtId="191" fontId="281" fillId="0" borderId="92" xfId="336" applyNumberFormat="1" applyFont="1" applyFill="1" applyBorder="1"/>
    <xf numFmtId="0" fontId="281" fillId="0" borderId="0" xfId="0" applyFont="1" applyFill="1" applyAlignment="1"/>
    <xf numFmtId="0" fontId="0" fillId="0" borderId="0" xfId="0" applyFill="1"/>
    <xf numFmtId="312" fontId="281" fillId="0" borderId="0" xfId="2" applyNumberFormat="1" applyFont="1" applyFill="1"/>
    <xf numFmtId="41" fontId="280" fillId="0" borderId="0" xfId="1011" applyNumberFormat="1" applyFont="1" applyFill="1" applyBorder="1" applyAlignment="1"/>
    <xf numFmtId="164" fontId="281" fillId="0" borderId="0" xfId="4" applyNumberFormat="1" applyFont="1"/>
    <xf numFmtId="41" fontId="281" fillId="0" borderId="0" xfId="2" applyNumberFormat="1" applyFont="1" applyFill="1"/>
    <xf numFmtId="0" fontId="281" fillId="0" borderId="0" xfId="0" applyNumberFormat="1" applyFont="1" applyFill="1" applyAlignment="1">
      <alignment horizontal="left" wrapText="1" indent="4"/>
    </xf>
    <xf numFmtId="191" fontId="281" fillId="0" borderId="0" xfId="2" applyNumberFormat="1" applyFont="1" applyFill="1"/>
    <xf numFmtId="191" fontId="281" fillId="0" borderId="92" xfId="2" applyNumberFormat="1" applyFont="1" applyFill="1" applyBorder="1"/>
    <xf numFmtId="41" fontId="281" fillId="0" borderId="97" xfId="2" applyNumberFormat="1" applyFont="1" applyFill="1" applyBorder="1"/>
    <xf numFmtId="191" fontId="281" fillId="0" borderId="97" xfId="2" applyNumberFormat="1" applyFont="1" applyFill="1" applyBorder="1"/>
    <xf numFmtId="191" fontId="281" fillId="0" borderId="0" xfId="2" applyNumberFormat="1" applyFont="1" applyFill="1" applyBorder="1"/>
    <xf numFmtId="169" fontId="281" fillId="0" borderId="96" xfId="2" applyNumberFormat="1" applyFont="1" applyBorder="1"/>
    <xf numFmtId="169" fontId="281" fillId="0" borderId="91" xfId="2" applyNumberFormat="1" applyFont="1" applyFill="1" applyBorder="1"/>
    <xf numFmtId="164" fontId="275" fillId="0" borderId="0" xfId="4" applyNumberFormat="1"/>
    <xf numFmtId="44" fontId="281" fillId="0" borderId="0" xfId="2" applyFont="1"/>
    <xf numFmtId="44" fontId="281" fillId="0" borderId="93" xfId="2" applyFont="1" applyBorder="1"/>
    <xf numFmtId="0" fontId="281" fillId="0" borderId="0" xfId="0" applyFont="1" applyFill="1" applyAlignment="1"/>
    <xf numFmtId="0" fontId="282" fillId="0" borderId="0" xfId="0" applyFont="1" applyFill="1" applyAlignment="1"/>
    <xf numFmtId="0" fontId="281" fillId="0" borderId="0" xfId="0" applyFont="1" applyFill="1" applyAlignment="1"/>
    <xf numFmtId="0" fontId="282" fillId="0" borderId="0" xfId="6" applyFont="1" applyFill="1" applyBorder="1" applyAlignment="1">
      <alignment horizontal="center" wrapText="1"/>
    </xf>
    <xf numFmtId="169" fontId="281" fillId="0" borderId="0" xfId="2" applyNumberFormat="1" applyFont="1" applyFill="1" applyBorder="1"/>
    <xf numFmtId="169" fontId="281" fillId="0" borderId="0" xfId="0" applyNumberFormat="1" applyFont="1" applyFill="1" applyBorder="1"/>
    <xf numFmtId="0" fontId="281" fillId="0" borderId="0" xfId="0" applyFont="1" applyFill="1" applyAlignment="1"/>
    <xf numFmtId="191" fontId="281" fillId="0" borderId="0" xfId="336" applyNumberFormat="1" applyFont="1" applyFill="1" applyBorder="1" applyAlignment="1"/>
    <xf numFmtId="0" fontId="281" fillId="0" borderId="0" xfId="6" applyFont="1" applyFill="1" applyAlignment="1">
      <alignment horizontal="left" indent="1"/>
    </xf>
    <xf numFmtId="0" fontId="281" fillId="0" borderId="0" xfId="0" applyFont="1" applyFill="1" applyBorder="1" applyAlignment="1">
      <alignment horizontal="left" wrapText="1" indent="1"/>
    </xf>
    <xf numFmtId="0" fontId="282" fillId="0" borderId="0" xfId="757" applyFont="1" applyFill="1" applyBorder="1" applyAlignment="1">
      <alignment horizontal="center"/>
    </xf>
    <xf numFmtId="0" fontId="281" fillId="0" borderId="0" xfId="0" applyFont="1" applyBorder="1" applyAlignment="1">
      <alignment horizontal="left" indent="1"/>
    </xf>
    <xf numFmtId="0" fontId="281" fillId="0" borderId="0" xfId="0" applyFont="1" applyBorder="1" applyAlignment="1">
      <alignment horizontal="left" indent="2"/>
    </xf>
    <xf numFmtId="164" fontId="281" fillId="0" borderId="92" xfId="757" applyNumberFormat="1" applyFont="1" applyFill="1" applyBorder="1" applyAlignment="1"/>
    <xf numFmtId="43" fontId="281" fillId="0" borderId="0" xfId="2" applyNumberFormat="1" applyFont="1"/>
    <xf numFmtId="43" fontId="281" fillId="0" borderId="0" xfId="0" applyNumberFormat="1" applyFont="1" applyAlignment="1"/>
    <xf numFmtId="43" fontId="281" fillId="0" borderId="0" xfId="0" applyNumberFormat="1" applyFont="1" applyFill="1" applyBorder="1" applyAlignment="1"/>
    <xf numFmtId="43" fontId="281" fillId="0" borderId="0" xfId="4" applyNumberFormat="1" applyFont="1" applyFill="1" applyBorder="1" applyAlignment="1"/>
    <xf numFmtId="164" fontId="281" fillId="0" borderId="0" xfId="6" applyNumberFormat="1" applyFont="1" applyFill="1" applyBorder="1"/>
    <xf numFmtId="0" fontId="281" fillId="0" borderId="0" xfId="0" applyFont="1" applyFill="1" applyAlignment="1"/>
    <xf numFmtId="164" fontId="280" fillId="0" borderId="93" xfId="1011" applyNumberFormat="1" applyFont="1" applyFill="1" applyBorder="1" applyAlignment="1">
      <alignment horizontal="right"/>
    </xf>
    <xf numFmtId="164" fontId="281" fillId="0" borderId="0" xfId="7" quotePrefix="1" applyNumberFormat="1" applyFont="1" applyFill="1" applyBorder="1" applyAlignment="1"/>
    <xf numFmtId="164" fontId="281" fillId="0" borderId="92" xfId="7" quotePrefix="1" applyNumberFormat="1" applyFont="1" applyFill="1" applyBorder="1" applyAlignment="1"/>
    <xf numFmtId="312" fontId="281" fillId="0" borderId="93" xfId="2" applyNumberFormat="1" applyFont="1" applyFill="1" applyBorder="1"/>
    <xf numFmtId="164" fontId="281" fillId="0" borderId="0" xfId="7" quotePrefix="1" applyNumberFormat="1" applyFont="1" applyFill="1" applyBorder="1" applyAlignment="1">
      <alignment horizontal="right"/>
    </xf>
    <xf numFmtId="310" fontId="281" fillId="0" borderId="0" xfId="1103" applyNumberFormat="1" applyFont="1" applyFill="1" applyBorder="1" applyAlignment="1">
      <alignment horizontal="right" vertical="center"/>
    </xf>
    <xf numFmtId="0" fontId="281" fillId="0" borderId="0" xfId="0" applyFont="1" applyFill="1" applyAlignment="1"/>
    <xf numFmtId="44" fontId="281" fillId="108" borderId="0" xfId="4" applyNumberFormat="1" applyFont="1" applyFill="1" applyBorder="1" applyAlignment="1"/>
    <xf numFmtId="0" fontId="282" fillId="108" borderId="0" xfId="0" applyFont="1" applyFill="1" applyBorder="1" applyAlignment="1"/>
    <xf numFmtId="164" fontId="281" fillId="108" borderId="0" xfId="757" applyNumberFormat="1" applyFont="1" applyFill="1" applyBorder="1" applyAlignment="1"/>
    <xf numFmtId="0" fontId="281" fillId="108" borderId="0" xfId="757" applyFont="1" applyFill="1" applyBorder="1" applyAlignment="1"/>
    <xf numFmtId="169" fontId="281" fillId="108" borderId="0" xfId="2" applyNumberFormat="1" applyFont="1" applyFill="1" applyBorder="1" applyAlignment="1"/>
    <xf numFmtId="41" fontId="281" fillId="108" borderId="0" xfId="26" applyNumberFormat="1" applyFont="1" applyFill="1" applyBorder="1" applyAlignment="1">
      <alignment horizontal="left"/>
    </xf>
    <xf numFmtId="0" fontId="281" fillId="0" borderId="0" xfId="0" applyFont="1" applyFill="1" applyAlignment="1"/>
    <xf numFmtId="169" fontId="281" fillId="109" borderId="0" xfId="2" applyNumberFormat="1" applyFont="1" applyFill="1"/>
    <xf numFmtId="41" fontId="281" fillId="109" borderId="0" xfId="336" applyNumberFormat="1" applyFont="1" applyFill="1" applyBorder="1"/>
    <xf numFmtId="41" fontId="281" fillId="109" borderId="92" xfId="336" applyNumberFormat="1" applyFont="1" applyFill="1" applyBorder="1"/>
    <xf numFmtId="191" fontId="281" fillId="109" borderId="0" xfId="336" applyNumberFormat="1" applyFont="1" applyFill="1" applyBorder="1"/>
    <xf numFmtId="169" fontId="281" fillId="109" borderId="91" xfId="2" applyNumberFormat="1" applyFont="1" applyFill="1" applyBorder="1"/>
    <xf numFmtId="169" fontId="281" fillId="109" borderId="0" xfId="2" applyNumberFormat="1" applyFont="1" applyFill="1" applyBorder="1"/>
    <xf numFmtId="0" fontId="275" fillId="109" borderId="0" xfId="1288" applyFill="1">
      <alignment horizontal="left" wrapText="1"/>
    </xf>
    <xf numFmtId="191" fontId="281" fillId="109" borderId="92" xfId="336" applyNumberFormat="1" applyFont="1" applyFill="1" applyBorder="1"/>
    <xf numFmtId="310" fontId="281" fillId="109" borderId="0" xfId="1103" applyNumberFormat="1" applyFont="1" applyFill="1" applyBorder="1" applyAlignment="1"/>
    <xf numFmtId="164" fontId="281" fillId="109" borderId="0" xfId="26" applyNumberFormat="1" applyFont="1" applyFill="1" applyAlignment="1"/>
    <xf numFmtId="0" fontId="286" fillId="0" borderId="97" xfId="13851" applyFont="1" applyBorder="1" applyAlignment="1">
      <alignment horizontal="center" wrapText="1"/>
    </xf>
    <xf numFmtId="169" fontId="281" fillId="109" borderId="0" xfId="2" applyNumberFormat="1" applyFont="1" applyFill="1" applyBorder="1" applyAlignment="1"/>
    <xf numFmtId="41" fontId="281" fillId="109" borderId="0" xfId="336" applyNumberFormat="1" applyFont="1" applyFill="1" applyBorder="1" applyAlignment="1"/>
    <xf numFmtId="41" fontId="281" fillId="109" borderId="94" xfId="336" applyNumberFormat="1" applyFont="1" applyFill="1" applyBorder="1" applyAlignment="1"/>
    <xf numFmtId="191" fontId="281" fillId="109" borderId="0" xfId="336" applyNumberFormat="1" applyFont="1" applyFill="1" applyBorder="1" applyAlignment="1"/>
    <xf numFmtId="41" fontId="281" fillId="109" borderId="92" xfId="336" applyNumberFormat="1" applyFont="1" applyFill="1" applyBorder="1" applyAlignment="1"/>
    <xf numFmtId="169" fontId="281" fillId="109" borderId="93" xfId="2" applyNumberFormat="1" applyFont="1" applyFill="1" applyBorder="1" applyAlignment="1"/>
    <xf numFmtId="191" fontId="280" fillId="109" borderId="0" xfId="1011" applyNumberFormat="1" applyFont="1" applyFill="1" applyAlignment="1">
      <alignment horizontal="right"/>
    </xf>
    <xf numFmtId="0" fontId="281" fillId="0" borderId="0" xfId="0" applyFont="1" applyFill="1" applyAlignment="1"/>
    <xf numFmtId="44" fontId="281" fillId="109" borderId="0" xfId="2" applyFont="1" applyFill="1"/>
    <xf numFmtId="43" fontId="281" fillId="109" borderId="0" xfId="2" applyNumberFormat="1" applyFont="1" applyFill="1"/>
    <xf numFmtId="44" fontId="281" fillId="109" borderId="93" xfId="2" applyFont="1" applyFill="1" applyBorder="1"/>
    <xf numFmtId="0" fontId="282" fillId="109" borderId="0" xfId="0" applyFont="1" applyFill="1" applyBorder="1" applyAlignment="1"/>
    <xf numFmtId="164" fontId="281" fillId="109" borderId="0" xfId="757" applyNumberFormat="1" applyFont="1" applyFill="1" applyBorder="1" applyAlignment="1"/>
    <xf numFmtId="164" fontId="281" fillId="109" borderId="91" xfId="757" applyNumberFormat="1" applyFont="1" applyFill="1" applyBorder="1" applyAlignment="1"/>
    <xf numFmtId="43" fontId="281" fillId="109" borderId="0" xfId="0" applyNumberFormat="1" applyFont="1" applyFill="1" applyBorder="1" applyAlignment="1"/>
    <xf numFmtId="43" fontId="281" fillId="109" borderId="0" xfId="4" applyNumberFormat="1" applyFont="1" applyFill="1" applyBorder="1" applyAlignment="1"/>
    <xf numFmtId="312" fontId="281" fillId="109" borderId="0" xfId="2" applyNumberFormat="1" applyFont="1" applyFill="1"/>
    <xf numFmtId="164" fontId="281" fillId="109" borderId="0" xfId="7" quotePrefix="1" applyNumberFormat="1" applyFont="1" applyFill="1" applyBorder="1" applyAlignment="1"/>
    <xf numFmtId="164" fontId="281" fillId="109" borderId="92" xfId="7" quotePrefix="1" applyNumberFormat="1" applyFont="1" applyFill="1" applyBorder="1" applyAlignment="1"/>
    <xf numFmtId="164" fontId="281" fillId="109" borderId="0" xfId="6" applyNumberFormat="1" applyFont="1" applyFill="1" applyBorder="1"/>
    <xf numFmtId="312" fontId="281" fillId="109" borderId="93" xfId="2" applyNumberFormat="1" applyFont="1" applyFill="1" applyBorder="1"/>
    <xf numFmtId="164" fontId="281" fillId="109" borderId="0" xfId="4" applyNumberFormat="1" applyFont="1" applyFill="1"/>
    <xf numFmtId="164" fontId="281" fillId="109" borderId="92" xfId="4" applyNumberFormat="1" applyFont="1" applyFill="1" applyBorder="1"/>
    <xf numFmtId="0" fontId="281" fillId="0" borderId="0" xfId="0" applyNumberFormat="1" applyFont="1" applyFill="1" applyAlignment="1">
      <alignment horizontal="left" vertical="top"/>
    </xf>
    <xf numFmtId="0" fontId="282" fillId="108" borderId="92" xfId="757" applyFont="1" applyFill="1" applyBorder="1" applyAlignment="1">
      <alignment horizontal="center"/>
    </xf>
    <xf numFmtId="0" fontId="280" fillId="0" borderId="0" xfId="0" applyFont="1" applyFill="1" applyBorder="1" applyAlignment="1">
      <alignment horizontal="left"/>
    </xf>
    <xf numFmtId="0" fontId="281" fillId="0" borderId="0" xfId="0" applyFont="1" applyFill="1" applyBorder="1" applyAlignment="1">
      <alignment horizontal="right" wrapText="1"/>
    </xf>
    <xf numFmtId="41" fontId="281" fillId="0" borderId="0" xfId="0" applyNumberFormat="1" applyFont="1" applyFill="1" applyBorder="1" applyAlignment="1">
      <alignment wrapText="1"/>
    </xf>
    <xf numFmtId="41" fontId="280" fillId="0" borderId="0" xfId="0" applyNumberFormat="1" applyFont="1" applyFill="1" applyBorder="1" applyAlignment="1">
      <alignment horizontal="left"/>
    </xf>
    <xf numFmtId="310" fontId="281" fillId="0" borderId="0" xfId="1103" applyNumberFormat="1" applyFont="1" applyFill="1" applyAlignment="1">
      <alignment horizontal="right" vertical="center"/>
    </xf>
    <xf numFmtId="0" fontId="280" fillId="0" borderId="0" xfId="0" applyFont="1" applyAlignment="1">
      <alignment horizontal="left"/>
    </xf>
    <xf numFmtId="0" fontId="282" fillId="0" borderId="92" xfId="26" applyNumberFormat="1" applyFont="1" applyFill="1" applyBorder="1" applyAlignment="1"/>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92" fillId="0" borderId="0" xfId="0" applyFont="1" applyAlignment="1">
      <alignment horizontal="right" vertical="center"/>
    </xf>
    <xf numFmtId="0" fontId="292" fillId="0" borderId="0" xfId="0" applyFont="1" applyAlignment="1">
      <alignment horizontal="center" vertical="center"/>
    </xf>
    <xf numFmtId="174" fontId="292" fillId="0" borderId="98" xfId="0" applyNumberFormat="1" applyFont="1" applyBorder="1" applyAlignment="1">
      <alignment horizontal="center" vertical="center"/>
    </xf>
    <xf numFmtId="9" fontId="292" fillId="0" borderId="98" xfId="1" applyFont="1" applyBorder="1" applyAlignment="1">
      <alignment horizontal="center" vertical="center"/>
    </xf>
    <xf numFmtId="44" fontId="292" fillId="0" borderId="0" xfId="2" applyFont="1" applyAlignment="1">
      <alignment horizontal="center" vertical="center"/>
    </xf>
    <xf numFmtId="0" fontId="292" fillId="0" borderId="0" xfId="0" applyFont="1" applyBorder="1" applyAlignment="1">
      <alignment horizontal="center" vertical="center"/>
    </xf>
    <xf numFmtId="0" fontId="293" fillId="110" borderId="0" xfId="0" applyFont="1" applyFill="1" applyBorder="1" applyAlignment="1">
      <alignment horizontal="center" vertical="center"/>
    </xf>
    <xf numFmtId="174" fontId="292" fillId="0" borderId="0" xfId="0" applyNumberFormat="1" applyFont="1" applyBorder="1" applyAlignment="1">
      <alignment horizontal="center" vertical="center"/>
    </xf>
    <xf numFmtId="165" fontId="293" fillId="0" borderId="0" xfId="0" applyNumberFormat="1" applyFont="1" applyBorder="1" applyAlignment="1">
      <alignment horizontal="center" vertical="center"/>
    </xf>
    <xf numFmtId="9" fontId="292" fillId="0" borderId="0" xfId="1" applyFont="1" applyBorder="1" applyAlignment="1">
      <alignment horizontal="center" vertical="center"/>
    </xf>
    <xf numFmtId="44" fontId="292" fillId="0" borderId="0" xfId="2" applyFont="1" applyBorder="1" applyAlignment="1">
      <alignment horizontal="center" vertical="center"/>
    </xf>
    <xf numFmtId="44" fontId="292" fillId="0" borderId="98" xfId="2" applyFont="1" applyBorder="1" applyAlignment="1">
      <alignment horizontal="center" vertical="center"/>
    </xf>
    <xf numFmtId="0" fontId="292" fillId="0" borderId="0" xfId="0" applyFont="1" applyBorder="1" applyAlignment="1">
      <alignment horizontal="right" vertical="center"/>
    </xf>
    <xf numFmtId="0" fontId="293" fillId="0" borderId="0" xfId="0" applyFont="1" applyBorder="1" applyAlignment="1">
      <alignment horizontal="right" vertical="center"/>
    </xf>
    <xf numFmtId="0" fontId="294" fillId="0" borderId="0" xfId="0" applyFont="1" applyBorder="1" applyAlignment="1">
      <alignment horizontal="right" vertical="center"/>
    </xf>
    <xf numFmtId="0" fontId="295" fillId="0" borderId="0" xfId="0" applyFont="1" applyBorder="1" applyAlignment="1">
      <alignment horizontal="right" vertical="center"/>
    </xf>
    <xf numFmtId="0" fontId="293" fillId="0" borderId="0" xfId="0" applyFont="1" applyBorder="1" applyAlignment="1">
      <alignment horizontal="right" vertical="center" wrapText="1"/>
    </xf>
    <xf numFmtId="0" fontId="292" fillId="0" borderId="0" xfId="0" applyFont="1" applyBorder="1" applyAlignment="1">
      <alignment horizontal="right" vertical="center" wrapText="1"/>
    </xf>
    <xf numFmtId="0" fontId="0" fillId="0" borderId="0" xfId="0" applyBorder="1"/>
    <xf numFmtId="0" fontId="292" fillId="0" borderId="0" xfId="0" applyFont="1" applyFill="1" applyBorder="1" applyAlignment="1">
      <alignment horizontal="right" vertical="center"/>
    </xf>
    <xf numFmtId="164" fontId="281" fillId="0" borderId="91" xfId="757" applyNumberFormat="1" applyFont="1" applyFill="1" applyBorder="1" applyAlignment="1">
      <alignment horizontal="right"/>
    </xf>
    <xf numFmtId="164" fontId="281" fillId="0" borderId="0" xfId="757" applyNumberFormat="1" applyFont="1" applyFill="1" applyBorder="1" applyAlignment="1">
      <alignment horizontal="right"/>
    </xf>
    <xf numFmtId="174" fontId="292" fillId="0" borderId="0" xfId="0" applyNumberFormat="1" applyFont="1" applyFill="1" applyBorder="1" applyAlignment="1">
      <alignment horizontal="center" vertical="center"/>
    </xf>
    <xf numFmtId="9" fontId="281" fillId="0" borderId="0" xfId="7" quotePrefix="1" applyNumberFormat="1" applyFont="1" applyFill="1" applyBorder="1" applyAlignment="1"/>
    <xf numFmtId="9" fontId="281" fillId="0" borderId="0" xfId="757" applyNumberFormat="1" applyFont="1" applyFill="1" applyBorder="1" applyAlignment="1"/>
    <xf numFmtId="9" fontId="281" fillId="0" borderId="91" xfId="757" applyNumberFormat="1" applyFont="1" applyFill="1" applyBorder="1" applyAlignment="1"/>
    <xf numFmtId="43" fontId="281" fillId="109" borderId="26" xfId="4" applyNumberFormat="1" applyFont="1" applyFill="1" applyBorder="1" applyAlignment="1"/>
    <xf numFmtId="44" fontId="281" fillId="0" borderId="0" xfId="2" applyFont="1" applyFill="1"/>
    <xf numFmtId="43" fontId="281" fillId="0" borderId="26" xfId="4" applyNumberFormat="1" applyFont="1" applyFill="1" applyBorder="1" applyAlignment="1"/>
    <xf numFmtId="44" fontId="281" fillId="0" borderId="93" xfId="2" applyFont="1" applyFill="1" applyBorder="1"/>
    <xf numFmtId="43" fontId="281" fillId="0" borderId="0" xfId="2" applyNumberFormat="1" applyFont="1" applyFill="1"/>
    <xf numFmtId="0" fontId="286" fillId="0" borderId="0" xfId="13851" applyFont="1" applyAlignment="1">
      <alignment horizontal="center" wrapText="1"/>
    </xf>
    <xf numFmtId="0" fontId="6" fillId="0" borderId="0" xfId="13851" applyFont="1" applyFill="1"/>
    <xf numFmtId="0" fontId="6" fillId="0" borderId="0" xfId="13851" applyFont="1" applyFill="1" applyBorder="1"/>
    <xf numFmtId="41" fontId="281" fillId="109" borderId="0" xfId="2" applyNumberFormat="1" applyFont="1" applyFill="1"/>
    <xf numFmtId="191" fontId="281" fillId="109" borderId="0" xfId="2" applyNumberFormat="1" applyFont="1" applyFill="1"/>
    <xf numFmtId="191" fontId="281" fillId="109" borderId="92" xfId="2" applyNumberFormat="1" applyFont="1" applyFill="1" applyBorder="1"/>
    <xf numFmtId="191" fontId="281" fillId="109" borderId="97" xfId="2" applyNumberFormat="1" applyFont="1" applyFill="1" applyBorder="1"/>
    <xf numFmtId="191" fontId="281" fillId="109" borderId="0" xfId="2" applyNumberFormat="1" applyFont="1" applyFill="1" applyBorder="1"/>
    <xf numFmtId="0" fontId="282" fillId="109" borderId="0" xfId="0" applyFont="1" applyFill="1" applyBorder="1" applyAlignment="1">
      <alignment horizontal="center"/>
    </xf>
    <xf numFmtId="44" fontId="281" fillId="109" borderId="0" xfId="2" applyFont="1" applyFill="1" applyBorder="1" applyAlignment="1"/>
    <xf numFmtId="310" fontId="281" fillId="0" borderId="0" xfId="4" applyNumberFormat="1" applyFont="1"/>
    <xf numFmtId="310" fontId="281" fillId="109" borderId="0" xfId="4" applyNumberFormat="1" applyFont="1" applyFill="1"/>
    <xf numFmtId="169" fontId="281" fillId="0" borderId="93" xfId="2" applyNumberFormat="1" applyFont="1" applyFill="1" applyBorder="1"/>
    <xf numFmtId="0" fontId="294" fillId="0" borderId="0" xfId="0" applyFont="1" applyFill="1" applyBorder="1" applyAlignment="1">
      <alignment horizontal="right" vertical="center"/>
    </xf>
    <xf numFmtId="169" fontId="281" fillId="109" borderId="93" xfId="2" applyNumberFormat="1" applyFont="1" applyFill="1" applyBorder="1"/>
    <xf numFmtId="164" fontId="281" fillId="109" borderId="0" xfId="7" quotePrefix="1" applyNumberFormat="1" applyFont="1" applyFill="1" applyBorder="1" applyAlignment="1">
      <alignment horizontal="right"/>
    </xf>
    <xf numFmtId="310" fontId="281" fillId="0" borderId="0" xfId="336" applyNumberFormat="1" applyFont="1" applyFill="1" applyBorder="1" applyAlignment="1"/>
    <xf numFmtId="169" fontId="292" fillId="0" borderId="0" xfId="0" applyNumberFormat="1" applyFont="1" applyBorder="1" applyAlignment="1">
      <alignment horizontal="right" vertical="center" wrapText="1"/>
    </xf>
    <xf numFmtId="44" fontId="281" fillId="109" borderId="0" xfId="2" applyNumberFormat="1" applyFont="1" applyFill="1"/>
    <xf numFmtId="44" fontId="294" fillId="0" borderId="0" xfId="0" applyNumberFormat="1" applyFont="1" applyFill="1" applyBorder="1" applyAlignment="1">
      <alignment horizontal="right" vertical="center"/>
    </xf>
    <xf numFmtId="44" fontId="281" fillId="0" borderId="0" xfId="2" applyNumberFormat="1" applyFont="1" applyFill="1"/>
    <xf numFmtId="164" fontId="281" fillId="109" borderId="91" xfId="757" applyNumberFormat="1" applyFont="1" applyFill="1" applyBorder="1" applyAlignment="1">
      <alignment horizontal="right"/>
    </xf>
    <xf numFmtId="0" fontId="282" fillId="109" borderId="92" xfId="757" applyFont="1" applyFill="1" applyBorder="1" applyAlignment="1">
      <alignment horizontal="center"/>
    </xf>
    <xf numFmtId="9" fontId="281" fillId="109" borderId="0" xfId="7" quotePrefix="1" applyNumberFormat="1" applyFont="1" applyFill="1" applyBorder="1" applyAlignment="1"/>
    <xf numFmtId="9" fontId="281" fillId="109" borderId="0" xfId="757" applyNumberFormat="1" applyFont="1" applyFill="1" applyBorder="1" applyAlignment="1"/>
    <xf numFmtId="9" fontId="281" fillId="109" borderId="91" xfId="757" applyNumberFormat="1" applyFont="1" applyFill="1" applyBorder="1" applyAlignment="1"/>
    <xf numFmtId="0" fontId="279" fillId="0" borderId="0" xfId="0" applyFont="1" applyFill="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109" borderId="0" xfId="0" applyNumberFormat="1" applyFont="1" applyFill="1"/>
    <xf numFmtId="164" fontId="281" fillId="109" borderId="26" xfId="757" applyNumberFormat="1" applyFont="1" applyFill="1" applyBorder="1" applyAlignment="1"/>
    <xf numFmtId="164" fontId="281" fillId="0" borderId="26" xfId="757" applyNumberFormat="1" applyFont="1" applyFill="1" applyBorder="1" applyAlignment="1"/>
    <xf numFmtId="310" fontId="281" fillId="0" borderId="0" xfId="4" applyNumberFormat="1" applyFont="1" applyFill="1"/>
    <xf numFmtId="169" fontId="281" fillId="0" borderId="93" xfId="2" applyNumberFormat="1" applyFont="1" applyFill="1" applyBorder="1" applyAlignment="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0" borderId="0" xfId="0" applyNumberFormat="1" applyFont="1" applyFill="1"/>
    <xf numFmtId="0" fontId="280" fillId="0" borderId="0" xfId="0" applyFont="1" applyAlignment="1">
      <alignment horizontal="left"/>
    </xf>
    <xf numFmtId="0" fontId="275" fillId="0" borderId="0" xfId="1288" applyFill="1">
      <alignment horizontal="left" wrapText="1"/>
    </xf>
    <xf numFmtId="0" fontId="291" fillId="0" borderId="0" xfId="0" applyFont="1" applyFill="1"/>
    <xf numFmtId="0" fontId="282" fillId="0" borderId="0" xfId="0" applyFont="1" applyFill="1" applyBorder="1"/>
    <xf numFmtId="169" fontId="281" fillId="109" borderId="96" xfId="2" applyNumberFormat="1" applyFont="1" applyFill="1" applyBorder="1"/>
    <xf numFmtId="310" fontId="281" fillId="0" borderId="0" xfId="6" applyNumberFormat="1" applyFont="1" applyFill="1"/>
    <xf numFmtId="9" fontId="281" fillId="0" borderId="96" xfId="1" applyFont="1" applyFill="1" applyBorder="1"/>
    <xf numFmtId="314" fontId="281" fillId="0" borderId="0" xfId="4" applyNumberFormat="1" applyFont="1" applyFill="1"/>
    <xf numFmtId="310" fontId="281" fillId="0" borderId="92" xfId="4" applyNumberFormat="1" applyFont="1" applyFill="1" applyBorder="1"/>
    <xf numFmtId="0" fontId="280" fillId="0" borderId="0" xfId="0" applyFont="1" applyAlignment="1">
      <alignment horizontal="left"/>
    </xf>
    <xf numFmtId="314" fontId="281" fillId="109" borderId="0" xfId="4" applyNumberFormat="1" applyFont="1" applyFill="1"/>
    <xf numFmtId="310" fontId="281" fillId="109" borderId="92" xfId="4" applyNumberFormat="1" applyFont="1" applyFill="1" applyBorder="1"/>
    <xf numFmtId="313" fontId="281" fillId="0" borderId="0" xfId="0" applyNumberFormat="1" applyFont="1" applyFill="1" applyBorder="1" applyAlignment="1">
      <alignment horizontal="right"/>
    </xf>
    <xf numFmtId="0" fontId="281" fillId="0" borderId="0" xfId="0" applyNumberFormat="1" applyFont="1" applyFill="1" applyAlignment="1">
      <alignment horizontal="left" vertical="top" wrapText="1"/>
    </xf>
    <xf numFmtId="42" fontId="281" fillId="109" borderId="96" xfId="2" applyNumberFormat="1" applyFont="1" applyFill="1" applyBorder="1"/>
    <xf numFmtId="169" fontId="285" fillId="0" borderId="0" xfId="13851" applyNumberFormat="1" applyFont="1" applyFill="1"/>
    <xf numFmtId="44" fontId="285" fillId="0" borderId="0" xfId="13851" applyNumberFormat="1" applyFont="1" applyFill="1"/>
    <xf numFmtId="44" fontId="6" fillId="0" borderId="0" xfId="13851" applyNumberFormat="1" applyFont="1" applyFill="1"/>
    <xf numFmtId="169" fontId="6" fillId="0" borderId="0" xfId="13851" applyNumberFormat="1" applyFont="1" applyFill="1"/>
    <xf numFmtId="41" fontId="281" fillId="109" borderId="26" xfId="336" applyNumberFormat="1" applyFont="1" applyFill="1" applyBorder="1"/>
    <xf numFmtId="41" fontId="281" fillId="0" borderId="26" xfId="336" applyNumberFormat="1" applyFont="1" applyFill="1" applyBorder="1"/>
    <xf numFmtId="0" fontId="280" fillId="0" borderId="0" xfId="0" applyFont="1" applyAlignment="1">
      <alignment horizontal="left"/>
    </xf>
    <xf numFmtId="41" fontId="280" fillId="109" borderId="0" xfId="1011" applyNumberFormat="1" applyFont="1" applyFill="1" applyBorder="1" applyAlignment="1"/>
    <xf numFmtId="41" fontId="281" fillId="0" borderId="0" xfId="2" applyNumberFormat="1" applyFont="1" applyFill="1" applyBorder="1"/>
    <xf numFmtId="41" fontId="281" fillId="109" borderId="97" xfId="2" applyNumberFormat="1" applyFont="1" applyFill="1" applyBorder="1"/>
    <xf numFmtId="0" fontId="281" fillId="0" borderId="0" xfId="0" applyFont="1" applyBorder="1"/>
    <xf numFmtId="41" fontId="281" fillId="109" borderId="0" xfId="2" applyNumberFormat="1" applyFont="1" applyFill="1" applyBorder="1"/>
    <xf numFmtId="0" fontId="280" fillId="0" borderId="0" xfId="0" applyFont="1" applyAlignment="1">
      <alignment horizontal="left"/>
    </xf>
    <xf numFmtId="193" fontId="281" fillId="109" borderId="91" xfId="2" applyNumberFormat="1" applyFont="1" applyFill="1" applyBorder="1"/>
    <xf numFmtId="0" fontId="282" fillId="95" borderId="0" xfId="757" applyFont="1" applyFill="1" applyBorder="1" applyAlignment="1">
      <alignment horizontal="left"/>
    </xf>
    <xf numFmtId="310" fontId="281" fillId="0" borderId="0" xfId="757" applyNumberFormat="1" applyFont="1" applyFill="1" applyBorder="1" applyAlignment="1"/>
    <xf numFmtId="0" fontId="281" fillId="0" borderId="0" xfId="6" applyFont="1" applyAlignment="1">
      <alignment horizontal="left"/>
    </xf>
    <xf numFmtId="0" fontId="281" fillId="0" borderId="0" xfId="6" applyFont="1"/>
    <xf numFmtId="310" fontId="281" fillId="0" borderId="0" xfId="7" quotePrefix="1" applyNumberFormat="1" applyFont="1" applyFill="1" applyBorder="1" applyAlignment="1"/>
    <xf numFmtId="315" fontId="281" fillId="0" borderId="93" xfId="2" applyNumberFormat="1" applyFont="1" applyBorder="1" applyAlignment="1">
      <alignment horizontal="right"/>
    </xf>
    <xf numFmtId="41" fontId="280" fillId="0" borderId="0" xfId="1011" applyNumberFormat="1" applyFont="1"/>
    <xf numFmtId="41" fontId="281" fillId="0" borderId="0" xfId="2" applyNumberFormat="1" applyFont="1"/>
    <xf numFmtId="193" fontId="281" fillId="0" borderId="96" xfId="2" applyNumberFormat="1" applyFont="1" applyBorder="1"/>
    <xf numFmtId="0" fontId="282" fillId="0" borderId="0" xfId="0" quotePrefix="1" applyFont="1" applyFill="1" applyAlignment="1">
      <alignment horizontal="center"/>
    </xf>
    <xf numFmtId="193" fontId="281" fillId="0" borderId="96" xfId="2" applyNumberFormat="1" applyFont="1" applyFill="1" applyBorder="1"/>
    <xf numFmtId="0" fontId="282" fillId="0" borderId="0" xfId="0" quotePrefix="1" applyFont="1" applyBorder="1" applyAlignment="1">
      <alignment horizontal="center" wrapText="1"/>
    </xf>
    <xf numFmtId="193" fontId="281" fillId="0" borderId="0" xfId="2" applyNumberFormat="1" applyFont="1" applyBorder="1"/>
    <xf numFmtId="41" fontId="280" fillId="109" borderId="0" xfId="1011" applyNumberFormat="1" applyFont="1" applyFill="1"/>
    <xf numFmtId="9" fontId="281" fillId="109" borderId="96" xfId="1" applyFont="1" applyFill="1" applyBorder="1"/>
    <xf numFmtId="310" fontId="281" fillId="0" borderId="0" xfId="1103" quotePrefix="1" applyNumberFormat="1" applyFont="1" applyFill="1" applyAlignment="1">
      <alignment horizontal="right" vertical="center"/>
    </xf>
    <xf numFmtId="164" fontId="280" fillId="0" borderId="96" xfId="1011" quotePrefix="1" applyNumberFormat="1" applyFont="1" applyFill="1" applyBorder="1" applyAlignment="1">
      <alignment horizontal="right"/>
    </xf>
    <xf numFmtId="0" fontId="282" fillId="109" borderId="92" xfId="26" quotePrefix="1" applyNumberFormat="1" applyFont="1" applyFill="1" applyBorder="1" applyAlignment="1">
      <alignment horizontal="center"/>
    </xf>
    <xf numFmtId="310" fontId="281" fillId="109" borderId="0" xfId="336" applyNumberFormat="1" applyFont="1" applyFill="1" applyBorder="1" applyAlignment="1"/>
    <xf numFmtId="44" fontId="281" fillId="109" borderId="0" xfId="4" applyNumberFormat="1" applyFont="1" applyFill="1" applyBorder="1" applyAlignment="1"/>
    <xf numFmtId="313" fontId="281" fillId="109" borderId="0" xfId="4" applyNumberFormat="1" applyFont="1" applyFill="1" applyBorder="1" applyAlignment="1"/>
    <xf numFmtId="313" fontId="281" fillId="0" borderId="0" xfId="4" applyNumberFormat="1" applyFont="1" applyFill="1" applyBorder="1" applyAlignment="1"/>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96" fillId="0" borderId="0" xfId="0" applyFont="1" applyFill="1" applyAlignment="1">
      <alignment horizontal="left"/>
    </xf>
    <xf numFmtId="0" fontId="281" fillId="0" borderId="0" xfId="0" applyFont="1" applyFill="1" applyAlignment="1">
      <alignment vertical="top" wrapText="1"/>
    </xf>
    <xf numFmtId="0" fontId="297" fillId="0" borderId="0" xfId="0" applyFont="1" applyAlignment="1"/>
    <xf numFmtId="44" fontId="281" fillId="109" borderId="0" xfId="2" applyNumberFormat="1" applyFont="1" applyFill="1" applyBorder="1" applyAlignment="1"/>
    <xf numFmtId="44" fontId="281" fillId="0" borderId="0" xfId="2" applyFont="1" applyFill="1" applyAlignment="1">
      <alignment horizontal="right"/>
    </xf>
    <xf numFmtId="44" fontId="281" fillId="0" borderId="0" xfId="61" applyNumberFormat="1" applyFont="1" applyFill="1" applyAlignment="1">
      <alignment horizontal="right"/>
    </xf>
    <xf numFmtId="169" fontId="281" fillId="0" borderId="91" xfId="2" applyNumberFormat="1" applyFont="1" applyFill="1" applyBorder="1" applyAlignment="1">
      <alignment horizontal="right"/>
    </xf>
    <xf numFmtId="44" fontId="281" fillId="0" borderId="96" xfId="2" applyFont="1" applyFill="1" applyBorder="1" applyAlignment="1">
      <alignment horizontal="right"/>
    </xf>
    <xf numFmtId="0" fontId="299" fillId="0" borderId="0" xfId="0" applyFont="1" applyAlignment="1">
      <alignment horizontal="center"/>
    </xf>
    <xf numFmtId="0" fontId="13" fillId="0" borderId="0" xfId="0" applyFont="1"/>
    <xf numFmtId="0" fontId="299" fillId="0" borderId="0" xfId="0" applyFont="1"/>
    <xf numFmtId="0" fontId="300" fillId="0" borderId="0" xfId="62702" applyFont="1"/>
    <xf numFmtId="0" fontId="296" fillId="0" borderId="0" xfId="0" applyFont="1" applyFill="1" applyAlignment="1">
      <alignment horizontal="left"/>
    </xf>
    <xf numFmtId="41" fontId="280" fillId="109" borderId="92" xfId="1011" applyNumberFormat="1" applyFont="1" applyFill="1" applyBorder="1"/>
    <xf numFmtId="0" fontId="281" fillId="0" borderId="0" xfId="0" applyFont="1" applyAlignment="1">
      <alignment horizontal="left" wrapText="1" indent="1"/>
    </xf>
    <xf numFmtId="43" fontId="282" fillId="0" borderId="0" xfId="26" quotePrefix="1" applyFont="1"/>
    <xf numFmtId="0" fontId="282" fillId="0" borderId="92" xfId="26" quotePrefix="1" applyNumberFormat="1" applyFont="1" applyBorder="1" applyAlignment="1">
      <alignment horizontal="center"/>
    </xf>
    <xf numFmtId="0" fontId="281" fillId="0" borderId="0" xfId="0" applyFont="1" applyFill="1" applyAlignment="1">
      <alignment horizontal="left" vertical="top" wrapText="1"/>
    </xf>
    <xf numFmtId="0" fontId="281" fillId="0" borderId="0" xfId="0" applyFont="1" applyFill="1" applyAlignment="1">
      <alignment horizontal="left" vertical="top" wrapText="1"/>
    </xf>
    <xf numFmtId="314" fontId="281" fillId="0" borderId="0" xfId="757" applyNumberFormat="1" applyFont="1" applyFill="1" applyBorder="1" applyAlignment="1"/>
    <xf numFmtId="310" fontId="281" fillId="109" borderId="0" xfId="1103" applyNumberFormat="1" applyFont="1" applyFill="1" applyAlignment="1">
      <alignment horizontal="right" vertical="center"/>
    </xf>
    <xf numFmtId="310" fontId="281" fillId="109" borderId="96" xfId="1103" applyNumberFormat="1" applyFont="1" applyFill="1" applyBorder="1" applyAlignment="1">
      <alignment horizontal="right" vertical="center"/>
    </xf>
    <xf numFmtId="310" fontId="281" fillId="109" borderId="0" xfId="1103" quotePrefix="1" applyNumberFormat="1" applyFont="1" applyFill="1" applyAlignment="1">
      <alignment horizontal="right" vertical="center"/>
    </xf>
    <xf numFmtId="164" fontId="280" fillId="109" borderId="96" xfId="1011" quotePrefix="1" applyNumberFormat="1" applyFont="1" applyFill="1" applyBorder="1" applyAlignment="1">
      <alignment horizontal="right"/>
    </xf>
    <xf numFmtId="41" fontId="280" fillId="0" borderId="92" xfId="1011" applyNumberFormat="1" applyFont="1" applyBorder="1"/>
    <xf numFmtId="314" fontId="281" fillId="109" borderId="0" xfId="757" applyNumberFormat="1" applyFont="1" applyFill="1" applyBorder="1" applyAlignment="1"/>
    <xf numFmtId="313" fontId="281" fillId="0" borderId="0" xfId="336" applyNumberFormat="1" applyFont="1" applyFill="1" applyBorder="1" applyAlignment="1"/>
    <xf numFmtId="0" fontId="281" fillId="0" borderId="0" xfId="6" applyFont="1" applyAlignment="1">
      <alignment horizontal="left" indent="1"/>
    </xf>
    <xf numFmtId="169" fontId="281" fillId="109" borderId="96" xfId="6" applyNumberFormat="1" applyFont="1" applyFill="1" applyBorder="1"/>
    <xf numFmtId="169" fontId="281" fillId="0" borderId="96" xfId="6" applyNumberFormat="1" applyFont="1" applyFill="1" applyBorder="1"/>
    <xf numFmtId="0" fontId="280" fillId="0" borderId="0" xfId="0" applyFont="1" applyAlignment="1">
      <alignment horizontal="left"/>
    </xf>
    <xf numFmtId="0" fontId="282" fillId="0" borderId="92" xfId="0" applyFont="1" applyBorder="1" applyAlignment="1">
      <alignment horizontal="center"/>
    </xf>
    <xf numFmtId="0" fontId="282" fillId="0" borderId="92" xfId="0" applyFont="1" applyBorder="1" applyAlignment="1">
      <alignment horizontal="center"/>
    </xf>
    <xf numFmtId="0" fontId="281" fillId="0" borderId="0" xfId="0" applyFont="1" applyAlignment="1">
      <alignment horizontal="left" wrapText="1" indent="4"/>
    </xf>
    <xf numFmtId="0" fontId="282" fillId="0" borderId="92" xfId="0" applyFont="1" applyBorder="1"/>
    <xf numFmtId="0" fontId="282" fillId="0" borderId="92" xfId="0" applyFont="1" applyBorder="1" applyAlignment="1">
      <alignment horizontal="center"/>
    </xf>
    <xf numFmtId="0" fontId="282" fillId="109" borderId="92" xfId="0" applyFont="1" applyFill="1" applyBorder="1" applyAlignment="1">
      <alignment horizontal="center"/>
    </xf>
    <xf numFmtId="0" fontId="281" fillId="109" borderId="0" xfId="0" applyFont="1" applyFill="1"/>
    <xf numFmtId="42" fontId="281" fillId="109" borderId="0" xfId="2" applyNumberFormat="1" applyFont="1" applyFill="1"/>
    <xf numFmtId="42" fontId="281" fillId="0" borderId="0" xfId="2" applyNumberFormat="1" applyFont="1"/>
    <xf numFmtId="0" fontId="296" fillId="0" borderId="0" xfId="0" applyFont="1"/>
    <xf numFmtId="0" fontId="282" fillId="0" borderId="92" xfId="0" applyFont="1" applyBorder="1" applyAlignment="1">
      <alignment horizontal="center" wrapText="1"/>
    </xf>
    <xf numFmtId="0" fontId="282" fillId="0" borderId="0" xfId="0" applyFont="1" applyAlignment="1">
      <alignment horizontal="left"/>
    </xf>
    <xf numFmtId="41" fontId="280" fillId="0" borderId="0" xfId="1011" applyNumberFormat="1" applyFont="1" applyAlignment="1">
      <alignment horizontal="right"/>
    </xf>
    <xf numFmtId="41" fontId="301" fillId="0" borderId="97" xfId="1011" applyNumberFormat="1" applyFont="1" applyBorder="1" applyAlignment="1">
      <alignment horizontal="right"/>
    </xf>
    <xf numFmtId="310" fontId="280" fillId="0" borderId="0" xfId="1011" applyNumberFormat="1" applyFont="1" applyAlignment="1">
      <alignment horizontal="right"/>
    </xf>
    <xf numFmtId="310" fontId="280" fillId="0" borderId="92" xfId="1011" applyNumberFormat="1" applyFont="1" applyBorder="1" applyAlignment="1">
      <alignment horizontal="right"/>
    </xf>
    <xf numFmtId="43" fontId="281" fillId="109" borderId="92" xfId="0" applyNumberFormat="1" applyFont="1" applyFill="1" applyBorder="1" applyAlignment="1"/>
    <xf numFmtId="313" fontId="281" fillId="0" borderId="92" xfId="0" applyNumberFormat="1" applyFont="1" applyFill="1" applyBorder="1" applyAlignment="1">
      <alignment horizontal="right"/>
    </xf>
    <xf numFmtId="43" fontId="281" fillId="109" borderId="92" xfId="0" applyNumberFormat="1" applyFont="1" applyFill="1" applyBorder="1" applyAlignment="1">
      <alignment horizontal="right"/>
    </xf>
    <xf numFmtId="43" fontId="281" fillId="0" borderId="92" xfId="0" applyNumberFormat="1" applyFont="1" applyFill="1" applyBorder="1" applyAlignment="1">
      <alignment horizontal="right"/>
    </xf>
    <xf numFmtId="0" fontId="298" fillId="0" borderId="0" xfId="0" applyFont="1" applyAlignment="1">
      <alignment horizontal="center"/>
    </xf>
    <xf numFmtId="0" fontId="282" fillId="0" borderId="92" xfId="0" applyFont="1" applyBorder="1" applyAlignment="1">
      <alignment horizontal="center"/>
    </xf>
    <xf numFmtId="0" fontId="296" fillId="0" borderId="0" xfId="0" applyFont="1" applyFill="1" applyAlignment="1">
      <alignment horizontal="left"/>
    </xf>
    <xf numFmtId="0" fontId="280" fillId="0" borderId="0" xfId="0" applyFont="1" applyAlignment="1">
      <alignment horizontal="left"/>
    </xf>
    <xf numFmtId="0" fontId="296" fillId="0" borderId="0" xfId="0" applyFont="1" applyAlignment="1">
      <alignment horizontal="left"/>
    </xf>
    <xf numFmtId="0" fontId="286" fillId="0" borderId="92" xfId="13851" applyFont="1" applyBorder="1" applyAlignment="1">
      <alignment horizontal="center" wrapText="1"/>
    </xf>
    <xf numFmtId="0" fontId="281" fillId="0" borderId="0" xfId="0" applyFont="1" applyFill="1" applyAlignment="1">
      <alignment horizontal="left" vertical="top" wrapText="1"/>
    </xf>
    <xf numFmtId="0" fontId="282" fillId="0" borderId="92" xfId="757" applyFont="1" applyFill="1" applyBorder="1" applyAlignment="1">
      <alignment horizontal="center"/>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2039938</xdr:colOff>
      <xdr:row>21</xdr:row>
      <xdr:rowOff>123824</xdr:rowOff>
    </xdr:from>
    <xdr:to>
      <xdr:col>2</xdr:col>
      <xdr:colOff>601663</xdr:colOff>
      <xdr:row>26</xdr:row>
      <xdr:rowOff>66675</xdr:rowOff>
    </xdr:to>
    <xdr:pic>
      <xdr:nvPicPr>
        <xdr:cNvPr id="7" name="Picture 6">
          <a:extLst>
            <a:ext uri="{FF2B5EF4-FFF2-40B4-BE49-F238E27FC236}">
              <a16:creationId xmlns:a16="http://schemas.microsoft.com/office/drawing/2014/main" id="{F3626E8E-FB77-74DB-C186-29A94CB7D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9938" y="3473449"/>
          <a:ext cx="1276350" cy="657225"/>
        </a:xfrm>
        <a:prstGeom prst="rect">
          <a:avLst/>
        </a:prstGeom>
      </xdr:spPr>
    </xdr:pic>
    <xdr:clientData/>
  </xdr:twoCellAnchor>
  <xdr:twoCellAnchor editAs="oneCell">
    <xdr:from>
      <xdr:col>0</xdr:col>
      <xdr:colOff>71438</xdr:colOff>
      <xdr:row>23</xdr:row>
      <xdr:rowOff>63500</xdr:rowOff>
    </xdr:from>
    <xdr:to>
      <xdr:col>0</xdr:col>
      <xdr:colOff>922231</xdr:colOff>
      <xdr:row>26</xdr:row>
      <xdr:rowOff>47574</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438" y="3698875"/>
          <a:ext cx="857143" cy="41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dvn.sharepoint.com/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dvn.sharepoint.com/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dvn.sharepoint.com/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dvn.sharepoint.com/Corporate/Accounting/ExternalReportingAndBudgeting/2021%20Information/Press%20Release/Q1/Capex%20Sup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REV_wi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dvn.sharepoint.com/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dvn.sharepoint.com/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2)"/>
      <sheetName val="Capex Support"/>
    </sheetNames>
    <definedNames>
      <definedName name="Loan_Start" refersTo="#REF!"/>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are Based Comp. Disclosure"/>
      <sheetName val="Essbase"/>
      <sheetName val="Unvested Comp Awards"/>
      <sheetName val="Unrecognized cost"/>
      <sheetName val="Aggregate Fair Value"/>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refreshError="1"/>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8"/>
  <sheetViews>
    <sheetView tabSelected="1" zoomScale="150" zoomScaleNormal="150" zoomScaleSheetLayoutView="120" zoomScalePageLayoutView="90" workbookViewId="0">
      <selection sqref="A1:C1"/>
    </sheetView>
  </sheetViews>
  <sheetFormatPr defaultRowHeight="12.75"/>
  <cols>
    <col min="1" max="1" width="38.85546875" customWidth="1"/>
    <col min="2" max="2" width="1.85546875" customWidth="1"/>
  </cols>
  <sheetData>
    <row r="1" spans="1:9" ht="18.75">
      <c r="A1" s="374" t="s">
        <v>312</v>
      </c>
      <c r="B1" s="374"/>
      <c r="C1" s="374"/>
      <c r="D1" s="325"/>
      <c r="E1" s="325"/>
      <c r="F1" s="325"/>
      <c r="G1" s="325"/>
      <c r="H1" s="325"/>
      <c r="I1" s="325"/>
    </row>
    <row r="2" spans="1:9" ht="18.75">
      <c r="A2" s="374" t="s">
        <v>261</v>
      </c>
      <c r="B2" s="374"/>
      <c r="C2" s="374"/>
      <c r="D2" s="325"/>
      <c r="E2" s="325"/>
      <c r="F2" s="325"/>
      <c r="G2" s="325"/>
      <c r="H2" s="325"/>
      <c r="I2" s="325"/>
    </row>
    <row r="4" spans="1:9" s="332" customFormat="1" ht="11.25">
      <c r="A4" s="14"/>
      <c r="B4" s="14"/>
      <c r="C4" s="331" t="s">
        <v>262</v>
      </c>
      <c r="D4" s="14"/>
      <c r="E4" s="14"/>
      <c r="F4" s="14"/>
      <c r="G4" s="14"/>
      <c r="H4" s="14"/>
      <c r="I4" s="14"/>
    </row>
    <row r="5" spans="1:9" s="332" customFormat="1" ht="11.25">
      <c r="A5" s="333" t="s">
        <v>263</v>
      </c>
      <c r="B5" s="14"/>
      <c r="C5" s="14"/>
      <c r="D5" s="14"/>
      <c r="E5" s="14"/>
      <c r="F5" s="14"/>
      <c r="G5" s="14"/>
      <c r="H5" s="14"/>
      <c r="I5" s="14"/>
    </row>
    <row r="6" spans="1:9" s="332" customFormat="1" ht="11.25">
      <c r="A6" s="14" t="s">
        <v>283</v>
      </c>
      <c r="B6" s="14"/>
      <c r="C6" s="334">
        <v>1</v>
      </c>
      <c r="D6" s="14"/>
      <c r="E6" s="14"/>
      <c r="F6" s="14"/>
      <c r="G6" s="14"/>
      <c r="H6" s="14"/>
      <c r="I6" s="14"/>
    </row>
    <row r="7" spans="1:9" s="332" customFormat="1" ht="11.25">
      <c r="A7" s="14" t="s">
        <v>284</v>
      </c>
      <c r="B7" s="14"/>
      <c r="C7" s="334">
        <v>2</v>
      </c>
      <c r="D7" s="14"/>
      <c r="E7" s="14"/>
      <c r="F7" s="14"/>
      <c r="G7" s="14"/>
      <c r="H7" s="14"/>
      <c r="I7" s="14"/>
    </row>
    <row r="8" spans="1:9" s="332" customFormat="1" ht="11.25">
      <c r="A8" s="14" t="s">
        <v>285</v>
      </c>
      <c r="B8" s="14"/>
      <c r="C8" s="334">
        <v>3</v>
      </c>
      <c r="D8" s="14"/>
      <c r="E8" s="14"/>
      <c r="F8" s="14"/>
      <c r="G8" s="14"/>
      <c r="H8" s="14"/>
      <c r="I8" s="14"/>
    </row>
    <row r="9" spans="1:9" s="332" customFormat="1" ht="11.25">
      <c r="A9" s="14"/>
      <c r="B9" s="14"/>
      <c r="C9" s="334"/>
      <c r="D9" s="14"/>
      <c r="E9" s="14"/>
      <c r="F9" s="14"/>
      <c r="G9" s="14"/>
      <c r="H9" s="14"/>
      <c r="I9" s="14"/>
    </row>
    <row r="10" spans="1:9" s="332" customFormat="1" ht="11.25">
      <c r="A10" s="333" t="s">
        <v>264</v>
      </c>
      <c r="B10" s="14"/>
      <c r="C10" s="334"/>
      <c r="D10" s="14"/>
      <c r="E10" s="14"/>
      <c r="F10" s="14"/>
      <c r="G10" s="14"/>
      <c r="H10" s="14"/>
      <c r="I10" s="14"/>
    </row>
    <row r="11" spans="1:9" s="332" customFormat="1" ht="11.25">
      <c r="A11" s="14" t="s">
        <v>17</v>
      </c>
      <c r="B11" s="14"/>
      <c r="C11" s="334">
        <v>4</v>
      </c>
      <c r="D11" s="14"/>
      <c r="E11" s="14"/>
      <c r="F11" s="14"/>
      <c r="G11" s="14"/>
      <c r="H11" s="14"/>
      <c r="I11" s="14"/>
    </row>
    <row r="12" spans="1:9" s="332" customFormat="1" ht="11.25">
      <c r="A12" s="14" t="s">
        <v>265</v>
      </c>
      <c r="B12" s="14"/>
      <c r="C12" s="334">
        <v>5</v>
      </c>
      <c r="D12" s="14"/>
      <c r="E12" s="14"/>
      <c r="F12" s="14"/>
      <c r="G12" s="14"/>
      <c r="H12" s="14"/>
      <c r="I12" s="14"/>
    </row>
    <row r="13" spans="1:9" s="332" customFormat="1" ht="11.25">
      <c r="A13" s="14" t="s">
        <v>345</v>
      </c>
      <c r="B13" s="14"/>
      <c r="C13" s="334">
        <v>6</v>
      </c>
      <c r="D13" s="14"/>
      <c r="E13" s="14"/>
      <c r="F13" s="14"/>
      <c r="G13" s="14"/>
      <c r="H13" s="14"/>
      <c r="I13" s="14"/>
    </row>
    <row r="14" spans="1:9" s="332" customFormat="1" ht="11.25">
      <c r="A14" s="14" t="s">
        <v>346</v>
      </c>
      <c r="B14" s="14"/>
      <c r="C14" s="334">
        <v>7</v>
      </c>
      <c r="D14" s="14"/>
      <c r="E14" s="14"/>
      <c r="F14" s="14"/>
      <c r="G14" s="14"/>
      <c r="H14" s="14"/>
      <c r="I14" s="14"/>
    </row>
    <row r="15" spans="1:9" s="332" customFormat="1" ht="11.25">
      <c r="A15" s="14" t="s">
        <v>266</v>
      </c>
      <c r="B15" s="14"/>
      <c r="C15" s="334">
        <v>8</v>
      </c>
      <c r="D15" s="14"/>
      <c r="E15" s="14"/>
      <c r="F15" s="14"/>
      <c r="G15" s="14"/>
      <c r="H15" s="14"/>
      <c r="I15" s="14"/>
    </row>
    <row r="16" spans="1:9" s="332" customFormat="1" ht="11.25">
      <c r="A16" s="14" t="s">
        <v>267</v>
      </c>
      <c r="B16" s="14"/>
      <c r="C16" s="334">
        <v>9</v>
      </c>
      <c r="D16" s="14"/>
      <c r="E16" s="14"/>
      <c r="F16" s="14"/>
      <c r="G16" s="14"/>
      <c r="H16" s="14"/>
      <c r="I16" s="14"/>
    </row>
    <row r="17" spans="1:9" s="332" customFormat="1" ht="11.25">
      <c r="A17" s="14"/>
      <c r="B17" s="14"/>
      <c r="C17" s="334"/>
      <c r="D17" s="14"/>
      <c r="E17" s="14"/>
      <c r="F17" s="14"/>
      <c r="G17" s="14"/>
      <c r="H17" s="14"/>
      <c r="I17" s="14"/>
    </row>
    <row r="18" spans="1:9" s="332" customFormat="1" ht="11.25">
      <c r="A18" s="333" t="s">
        <v>268</v>
      </c>
      <c r="B18" s="14"/>
      <c r="C18" s="334"/>
      <c r="D18" s="14"/>
      <c r="E18" s="14"/>
      <c r="F18" s="14"/>
      <c r="G18" s="14"/>
      <c r="H18" s="14"/>
      <c r="I18" s="14"/>
    </row>
    <row r="19" spans="1:9" s="332" customFormat="1" ht="11.25">
      <c r="A19" s="14" t="s">
        <v>269</v>
      </c>
      <c r="B19" s="14"/>
      <c r="C19" s="334">
        <v>10</v>
      </c>
      <c r="D19" s="14"/>
      <c r="E19" s="14"/>
      <c r="F19" s="14"/>
      <c r="G19" s="14"/>
      <c r="H19" s="14"/>
      <c r="I19" s="14"/>
    </row>
    <row r="20" spans="1:9" s="332" customFormat="1" ht="11.25">
      <c r="A20" s="14" t="s">
        <v>62</v>
      </c>
      <c r="B20" s="14"/>
      <c r="C20" s="334">
        <v>11</v>
      </c>
      <c r="D20" s="14"/>
      <c r="E20" s="14"/>
      <c r="F20" s="14"/>
      <c r="G20" s="14"/>
      <c r="H20" s="14"/>
      <c r="I20" s="14"/>
    </row>
    <row r="21" spans="1:9" s="332" customFormat="1" ht="11.25">
      <c r="A21" s="14" t="s">
        <v>270</v>
      </c>
      <c r="B21" s="14"/>
      <c r="C21" s="334">
        <v>12</v>
      </c>
      <c r="D21" s="14"/>
      <c r="E21" s="14"/>
      <c r="F21" s="14"/>
      <c r="G21" s="14"/>
      <c r="H21" s="14"/>
      <c r="I21" s="14"/>
    </row>
    <row r="22" spans="1:9" s="332" customFormat="1" ht="11.25">
      <c r="A22" s="14"/>
      <c r="B22" s="14"/>
      <c r="C22" s="14"/>
      <c r="D22" s="14"/>
      <c r="E22" s="14"/>
      <c r="F22" s="14"/>
      <c r="G22" s="14"/>
      <c r="H22" s="14"/>
      <c r="I22" s="14"/>
    </row>
    <row r="23" spans="1:9" s="332" customFormat="1" ht="11.25"/>
    <row r="24" spans="1:9" s="332" customFormat="1" ht="11.25"/>
    <row r="25" spans="1:9" s="332" customFormat="1" ht="11.25"/>
    <row r="26" spans="1:9" s="332" customFormat="1" ht="11.25"/>
    <row r="27" spans="1:9" s="332" customFormat="1" ht="11.25"/>
    <row r="28" spans="1:9" s="332" customFormat="1" ht="11.25"/>
  </sheetData>
  <mergeCells count="2">
    <mergeCell ref="A1:C1"/>
    <mergeCell ref="A2:C2"/>
  </mergeCells>
  <hyperlinks>
    <hyperlink ref="C6" location="'1) Statements of Earnings'!A1" display="'1) Statements of Earnings'!A1" xr:uid="{FB910B5A-6CB9-4B87-834A-BACEADC58946}"/>
    <hyperlink ref="C7" location="'2) Balance Sheets'!A1" display="'2) Balance Sheets'!A1" xr:uid="{33A8ECE7-F2B0-412F-86B4-558BFF41EC4A}"/>
    <hyperlink ref="C8" location="'3) Statements of Cash Flows'!A1" display="'3) Statements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5" location="'8) Realized Pricing'!A1" display="'8) Realized Pricing'!A1" xr:uid="{6D623BD0-1A31-476E-A6E0-DC139301F74D}"/>
    <hyperlink ref="C16" location="'9) Asset Margin'!A1" display="'9) Asset Margin'!A1" xr:uid="{99B55759-C167-4FEB-8DF3-260EEEB490DE}"/>
    <hyperlink ref="C19" location="'10) Core Earnings'!A1" display="'10) Core Earnings'!A1" xr:uid="{F7BFC5D6-FB81-4269-B8B8-A1C40E10E27A}"/>
    <hyperlink ref="C20" location="'11) EBITDAX'!A1" display="'11) EBITDAX'!A1" xr:uid="{45E985C5-35DC-4868-831B-DB355DCF81B5}"/>
    <hyperlink ref="C21" location="'12) Other Non-GAAP'!A1" display="'12) Other Non-GAAP'!A1" xr:uid="{D5DC63C0-AAAF-4E79-8888-8E52C930D411}"/>
    <hyperlink ref="C13" location="'6) Costs Incurred'!A1" display="'6) Costs Incurred'!A1" xr:uid="{CA510139-7E01-4119-B04A-A74EB67ED4AD}"/>
    <hyperlink ref="C14" location="'7) Reserves Reconciliation'!A1" display="'7) Reserves Reconciliation'!A1" xr:uid="{6E0097B2-F436-48F4-9418-E47BF6B2B0DE}"/>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M53"/>
  <sheetViews>
    <sheetView zoomScale="120" zoomScaleNormal="120" zoomScaleSheetLayoutView="120" workbookViewId="0">
      <selection sqref="A1:M1"/>
    </sheetView>
  </sheetViews>
  <sheetFormatPr defaultColWidth="9.140625" defaultRowHeight="11.25"/>
  <cols>
    <col min="1" max="1" width="42.5703125" style="13" customWidth="1"/>
    <col min="2" max="2" width="1.5703125" style="13" customWidth="1"/>
    <col min="3" max="3" width="13.140625" style="13" customWidth="1"/>
    <col min="4" max="4" width="1.5703125" style="13" customWidth="1"/>
    <col min="5" max="5" width="13.140625" style="13" customWidth="1"/>
    <col min="6" max="6" width="1.5703125" style="13" customWidth="1"/>
    <col min="7" max="7" width="13.140625" style="13" customWidth="1"/>
    <col min="8" max="8" width="1.5703125" style="13" customWidth="1"/>
    <col min="9" max="9" width="13.140625" style="13" customWidth="1"/>
    <col min="10" max="10" width="1.5703125" style="13" customWidth="1"/>
    <col min="11" max="11" width="13.140625" style="13" customWidth="1"/>
    <col min="12" max="12" width="1.5703125" style="13" customWidth="1"/>
    <col min="13" max="13" width="13.140625" style="13" customWidth="1"/>
    <col min="14" max="16384" width="9.140625" style="13"/>
  </cols>
  <sheetData>
    <row r="1" spans="1:13" ht="15.75">
      <c r="A1" s="376" t="s">
        <v>255</v>
      </c>
      <c r="B1" s="376"/>
      <c r="C1" s="376"/>
      <c r="D1" s="376"/>
      <c r="E1" s="376"/>
      <c r="F1" s="376"/>
      <c r="G1" s="376"/>
      <c r="H1" s="376"/>
      <c r="I1" s="376"/>
      <c r="J1" s="376"/>
      <c r="K1" s="376"/>
      <c r="L1" s="376"/>
      <c r="M1" s="376"/>
    </row>
    <row r="3" spans="1:13" ht="14.1" customHeight="1">
      <c r="A3" s="19" t="s">
        <v>3</v>
      </c>
      <c r="B3" s="19"/>
      <c r="D3" s="19"/>
      <c r="F3" s="19"/>
      <c r="H3" s="19"/>
      <c r="J3" s="19"/>
      <c r="L3" s="19"/>
    </row>
    <row r="4" spans="1:13" ht="14.1" customHeight="1">
      <c r="A4" s="13" t="s">
        <v>13</v>
      </c>
      <c r="C4" s="375">
        <v>2024</v>
      </c>
      <c r="D4" s="375"/>
      <c r="E4" s="375"/>
      <c r="F4" s="375"/>
      <c r="G4" s="375"/>
      <c r="H4" s="375"/>
      <c r="I4" s="375"/>
      <c r="J4" s="375"/>
      <c r="K4" s="375"/>
      <c r="L4" s="56"/>
      <c r="M4" s="355">
        <v>2023</v>
      </c>
    </row>
    <row r="5" spans="1:13">
      <c r="A5" s="15"/>
      <c r="B5" s="15"/>
      <c r="C5" s="316" t="s">
        <v>313</v>
      </c>
      <c r="D5" s="338"/>
      <c r="E5" s="316" t="s">
        <v>4</v>
      </c>
      <c r="F5" s="338"/>
      <c r="G5" s="339" t="s">
        <v>7</v>
      </c>
      <c r="H5" s="338"/>
      <c r="I5" s="339" t="s">
        <v>9</v>
      </c>
      <c r="J5" s="338"/>
      <c r="K5" s="339" t="s">
        <v>21</v>
      </c>
      <c r="L5" s="338"/>
      <c r="M5" s="339" t="s">
        <v>4</v>
      </c>
    </row>
    <row r="6" spans="1:13" ht="14.1" customHeight="1">
      <c r="A6" s="15" t="s">
        <v>11</v>
      </c>
      <c r="B6" s="15"/>
      <c r="C6" s="318">
        <v>75.790000000000006</v>
      </c>
      <c r="D6" s="15"/>
      <c r="E6" s="318">
        <v>70.319999999999993</v>
      </c>
      <c r="F6" s="15"/>
      <c r="G6" s="81">
        <v>75.2</v>
      </c>
      <c r="H6" s="15"/>
      <c r="I6" s="81">
        <v>80.62</v>
      </c>
      <c r="J6" s="15"/>
      <c r="K6" s="81">
        <v>77.010000000000005</v>
      </c>
      <c r="L6" s="15"/>
      <c r="M6" s="81">
        <v>78.48</v>
      </c>
    </row>
    <row r="7" spans="1:13" ht="14.1" customHeight="1">
      <c r="A7" s="15" t="s">
        <v>18</v>
      </c>
      <c r="B7" s="15"/>
      <c r="C7" s="318">
        <v>2.27</v>
      </c>
      <c r="D7" s="15"/>
      <c r="E7" s="318">
        <v>2.79</v>
      </c>
      <c r="F7" s="15"/>
      <c r="G7" s="81">
        <v>2.15</v>
      </c>
      <c r="H7" s="15"/>
      <c r="I7" s="81">
        <v>1.89</v>
      </c>
      <c r="J7" s="15"/>
      <c r="K7" s="81">
        <v>2.25</v>
      </c>
      <c r="L7" s="15"/>
      <c r="M7" s="81">
        <v>2.88</v>
      </c>
    </row>
    <row r="8" spans="1:13" ht="14.1" customHeight="1">
      <c r="A8" s="75" t="s">
        <v>85</v>
      </c>
      <c r="B8" s="75"/>
      <c r="C8" s="318">
        <v>26.71</v>
      </c>
      <c r="D8" s="75"/>
      <c r="E8" s="318">
        <v>27.8</v>
      </c>
      <c r="F8" s="75"/>
      <c r="G8" s="81">
        <v>25.2</v>
      </c>
      <c r="H8" s="75"/>
      <c r="I8" s="81">
        <v>26.33</v>
      </c>
      <c r="J8" s="75"/>
      <c r="K8" s="81">
        <v>27.51</v>
      </c>
      <c r="L8" s="75"/>
      <c r="M8" s="81">
        <v>25.52</v>
      </c>
    </row>
    <row r="9" spans="1:13" ht="14.1" customHeight="1">
      <c r="A9" s="15"/>
      <c r="B9" s="15"/>
      <c r="C9" s="15"/>
      <c r="D9" s="15"/>
      <c r="E9" s="15"/>
      <c r="F9" s="15"/>
      <c r="G9" s="15"/>
      <c r="H9" s="15"/>
      <c r="I9" s="15"/>
      <c r="J9" s="15"/>
      <c r="K9" s="15"/>
      <c r="L9" s="15"/>
      <c r="M9" s="15"/>
    </row>
    <row r="10" spans="1:13" ht="14.1" customHeight="1">
      <c r="A10" s="83" t="s">
        <v>0</v>
      </c>
      <c r="B10" s="83"/>
      <c r="C10" s="83"/>
      <c r="D10" s="83"/>
      <c r="E10" s="83"/>
      <c r="F10" s="83"/>
      <c r="G10" s="83"/>
      <c r="H10" s="83"/>
      <c r="I10" s="83"/>
      <c r="J10" s="83"/>
      <c r="K10" s="83"/>
      <c r="L10" s="83"/>
      <c r="M10" s="83"/>
    </row>
    <row r="11" spans="1:13" ht="14.1" customHeight="1">
      <c r="A11" s="83"/>
      <c r="B11" s="83"/>
      <c r="C11" s="375">
        <v>2024</v>
      </c>
      <c r="D11" s="375"/>
      <c r="E11" s="375"/>
      <c r="F11" s="375"/>
      <c r="G11" s="375"/>
      <c r="H11" s="375"/>
      <c r="I11" s="375"/>
      <c r="J11" s="375"/>
      <c r="K11" s="375"/>
      <c r="L11" s="56"/>
      <c r="M11" s="355">
        <v>2023</v>
      </c>
    </row>
    <row r="12" spans="1:13" ht="14.1" customHeight="1">
      <c r="A12" s="83"/>
      <c r="B12" s="83"/>
      <c r="C12" s="316" t="s">
        <v>313</v>
      </c>
      <c r="D12" s="338"/>
      <c r="E12" s="316" t="s">
        <v>4</v>
      </c>
      <c r="F12" s="338"/>
      <c r="G12" s="339" t="s">
        <v>7</v>
      </c>
      <c r="H12" s="338"/>
      <c r="I12" s="339" t="s">
        <v>9</v>
      </c>
      <c r="J12" s="338"/>
      <c r="K12" s="339" t="s">
        <v>21</v>
      </c>
      <c r="L12" s="338"/>
      <c r="M12" s="339" t="s">
        <v>4</v>
      </c>
    </row>
    <row r="13" spans="1:13" ht="14.1" customHeight="1">
      <c r="A13" s="4" t="s">
        <v>71</v>
      </c>
      <c r="B13" s="83"/>
      <c r="C13" s="149"/>
      <c r="D13" s="83"/>
      <c r="E13" s="149"/>
      <c r="F13" s="83"/>
      <c r="G13" s="23"/>
      <c r="H13" s="83"/>
      <c r="I13" s="23"/>
      <c r="J13" s="83"/>
      <c r="K13" s="23"/>
      <c r="L13" s="83"/>
      <c r="M13" s="23"/>
    </row>
    <row r="14" spans="1:13" ht="14.1" customHeight="1">
      <c r="A14" s="132" t="s">
        <v>16</v>
      </c>
      <c r="B14" s="15"/>
      <c r="C14" s="174">
        <v>74.749094024039024</v>
      </c>
      <c r="D14" s="15"/>
      <c r="E14" s="174">
        <v>69.063621345125085</v>
      </c>
      <c r="F14" s="15"/>
      <c r="G14" s="229">
        <v>74.239999999999995</v>
      </c>
      <c r="H14" s="15"/>
      <c r="I14" s="229">
        <v>79.62</v>
      </c>
      <c r="J14" s="15"/>
      <c r="K14" s="229">
        <v>76.23</v>
      </c>
      <c r="L14" s="15"/>
      <c r="M14" s="229">
        <v>77.75</v>
      </c>
    </row>
    <row r="15" spans="1:13" ht="14.1" customHeight="1">
      <c r="A15" s="132" t="s">
        <v>315</v>
      </c>
      <c r="B15" s="15"/>
      <c r="C15" s="180">
        <v>69.609112424665923</v>
      </c>
      <c r="D15" s="15"/>
      <c r="E15" s="180">
        <v>65.665217404979529</v>
      </c>
      <c r="F15" s="15"/>
      <c r="G15" s="137">
        <v>70.39</v>
      </c>
      <c r="H15" s="15"/>
      <c r="I15" s="137">
        <v>75.73</v>
      </c>
      <c r="J15" s="15"/>
      <c r="K15" s="137">
        <v>71.33</v>
      </c>
      <c r="L15" s="15"/>
      <c r="M15" s="137">
        <v>74.349999999999994</v>
      </c>
    </row>
    <row r="16" spans="1:13" ht="14.1" customHeight="1">
      <c r="A16" s="132" t="s">
        <v>22</v>
      </c>
      <c r="B16" s="15"/>
      <c r="C16" s="180">
        <v>75.145612389583547</v>
      </c>
      <c r="D16" s="15"/>
      <c r="E16" s="180">
        <v>69.251462875057555</v>
      </c>
      <c r="F16" s="15"/>
      <c r="G16" s="137">
        <v>74.92</v>
      </c>
      <c r="H16" s="15"/>
      <c r="I16" s="137">
        <v>80.45</v>
      </c>
      <c r="J16" s="15"/>
      <c r="K16" s="137">
        <v>76.510000000000005</v>
      </c>
      <c r="L16" s="15"/>
      <c r="M16" s="137">
        <v>78.510000000000005</v>
      </c>
    </row>
    <row r="17" spans="1:13" ht="14.1" customHeight="1">
      <c r="A17" s="132" t="s">
        <v>124</v>
      </c>
      <c r="B17" s="15"/>
      <c r="C17" s="370">
        <v>73.318966721507763</v>
      </c>
      <c r="D17" s="15"/>
      <c r="E17" s="370">
        <v>67.461552302686997</v>
      </c>
      <c r="F17" s="15"/>
      <c r="G17" s="371">
        <v>73.13</v>
      </c>
      <c r="H17" s="15"/>
      <c r="I17" s="371">
        <v>78.36</v>
      </c>
      <c r="J17" s="15"/>
      <c r="K17" s="371">
        <v>74.91</v>
      </c>
      <c r="L17" s="15"/>
      <c r="M17" s="371">
        <v>77.09</v>
      </c>
    </row>
    <row r="18" spans="1:13" ht="14.1" customHeight="1">
      <c r="A18" s="133" t="s">
        <v>15</v>
      </c>
      <c r="B18" s="15"/>
      <c r="C18" s="181">
        <v>73.784166287511169</v>
      </c>
      <c r="D18" s="15"/>
      <c r="E18" s="181">
        <v>68.106116814281165</v>
      </c>
      <c r="F18" s="15"/>
      <c r="G18" s="138">
        <v>73.739999999999995</v>
      </c>
      <c r="H18" s="15"/>
      <c r="I18" s="138">
        <v>79.099999999999994</v>
      </c>
      <c r="J18" s="15"/>
      <c r="K18" s="138">
        <v>75.400000000000006</v>
      </c>
      <c r="L18" s="15"/>
      <c r="M18" s="138">
        <v>77.319999999999993</v>
      </c>
    </row>
    <row r="19" spans="1:13" ht="14.1" customHeight="1">
      <c r="A19" s="132" t="s">
        <v>2</v>
      </c>
      <c r="B19" s="15"/>
      <c r="C19" s="319">
        <v>0.3456085741209769</v>
      </c>
      <c r="D19" s="15"/>
      <c r="E19" s="319">
        <v>1.0843905537792171</v>
      </c>
      <c r="F19" s="15"/>
      <c r="G19" s="320">
        <v>0.52</v>
      </c>
      <c r="H19" s="15"/>
      <c r="I19" s="320">
        <v>-0.15</v>
      </c>
      <c r="J19" s="15"/>
      <c r="K19" s="138">
        <v>-0.25</v>
      </c>
      <c r="L19" s="15"/>
      <c r="M19" s="320">
        <v>-0.34</v>
      </c>
    </row>
    <row r="20" spans="1:13" ht="14.1" customHeight="1" thickBot="1">
      <c r="A20" s="133" t="s">
        <v>5</v>
      </c>
      <c r="B20" s="15"/>
      <c r="C20" s="176">
        <v>74.129774861632143</v>
      </c>
      <c r="D20" s="15"/>
      <c r="E20" s="176">
        <v>69.190507368060381</v>
      </c>
      <c r="F20" s="15"/>
      <c r="G20" s="231">
        <v>74.260000000000005</v>
      </c>
      <c r="H20" s="15"/>
      <c r="I20" s="231">
        <v>78.95</v>
      </c>
      <c r="J20" s="15"/>
      <c r="K20" s="231">
        <v>75.150000000000006</v>
      </c>
      <c r="L20" s="15"/>
      <c r="M20" s="231">
        <v>76.98</v>
      </c>
    </row>
    <row r="21" spans="1:13" ht="14.1" customHeight="1" thickTop="1">
      <c r="A21" s="4" t="s">
        <v>72</v>
      </c>
      <c r="B21" s="83"/>
      <c r="C21" s="180"/>
      <c r="D21" s="83"/>
      <c r="E21" s="180"/>
      <c r="F21" s="83"/>
      <c r="G21" s="137"/>
      <c r="H21" s="83"/>
      <c r="I21" s="137"/>
      <c r="J21" s="83"/>
      <c r="K21" s="137"/>
      <c r="L21" s="83"/>
      <c r="M21" s="137"/>
    </row>
    <row r="22" spans="1:13" ht="14.1" customHeight="1">
      <c r="A22" s="132" t="s">
        <v>16</v>
      </c>
      <c r="B22" s="15"/>
      <c r="C22" s="174">
        <v>20.27097712904866</v>
      </c>
      <c r="D22" s="15"/>
      <c r="E22" s="174">
        <v>21.786800752585272</v>
      </c>
      <c r="F22" s="15"/>
      <c r="G22" s="229">
        <v>19.21</v>
      </c>
      <c r="H22" s="15"/>
      <c r="I22" s="229">
        <v>19.59</v>
      </c>
      <c r="J22" s="15"/>
      <c r="K22" s="229">
        <v>20.55</v>
      </c>
      <c r="L22" s="15"/>
      <c r="M22" s="229">
        <v>19.93</v>
      </c>
    </row>
    <row r="23" spans="1:13" ht="14.1" customHeight="1">
      <c r="A23" s="132" t="s">
        <v>315</v>
      </c>
      <c r="B23" s="15"/>
      <c r="C23" s="180">
        <v>11.151750908179816</v>
      </c>
      <c r="D23" s="15"/>
      <c r="E23" s="180">
        <v>12.880547190425842</v>
      </c>
      <c r="F23" s="15"/>
      <c r="G23" s="137">
        <v>8.09</v>
      </c>
      <c r="H23" s="15"/>
      <c r="I23" s="137">
        <v>9.44</v>
      </c>
      <c r="J23" s="15"/>
      <c r="K23" s="137">
        <v>10.95</v>
      </c>
      <c r="L23" s="15"/>
      <c r="M23" s="137">
        <v>8.5299999999999994</v>
      </c>
    </row>
    <row r="24" spans="1:13" ht="14.1" customHeight="1">
      <c r="A24" s="132" t="s">
        <v>22</v>
      </c>
      <c r="B24" s="15"/>
      <c r="C24" s="180">
        <v>24.487845796928557</v>
      </c>
      <c r="D24" s="15"/>
      <c r="E24" s="180">
        <v>26.399799190917776</v>
      </c>
      <c r="F24" s="15"/>
      <c r="G24" s="137">
        <v>24.18</v>
      </c>
      <c r="H24" s="15"/>
      <c r="I24" s="137">
        <v>23.07</v>
      </c>
      <c r="J24" s="15"/>
      <c r="K24" s="137">
        <v>23.67</v>
      </c>
      <c r="L24" s="15"/>
      <c r="M24" s="137">
        <v>22.67</v>
      </c>
    </row>
    <row r="25" spans="1:13" ht="14.1" customHeight="1">
      <c r="A25" s="132" t="s">
        <v>124</v>
      </c>
      <c r="B25" s="15"/>
      <c r="C25" s="370">
        <v>23.67246970977418</v>
      </c>
      <c r="D25" s="15"/>
      <c r="E25" s="370">
        <v>25.450631812350441</v>
      </c>
      <c r="F25" s="15"/>
      <c r="G25" s="371">
        <v>22.35</v>
      </c>
      <c r="H25" s="15"/>
      <c r="I25" s="371">
        <v>22.16</v>
      </c>
      <c r="J25" s="15"/>
      <c r="K25" s="371">
        <v>24.77</v>
      </c>
      <c r="L25" s="15"/>
      <c r="M25" s="371">
        <v>21.44</v>
      </c>
    </row>
    <row r="26" spans="1:13" ht="14.1" customHeight="1">
      <c r="A26" s="133" t="s">
        <v>15</v>
      </c>
      <c r="B26" s="15"/>
      <c r="C26" s="181">
        <v>20.200883372344247</v>
      </c>
      <c r="D26" s="15"/>
      <c r="E26" s="181">
        <v>21.071662488549027</v>
      </c>
      <c r="F26" s="15"/>
      <c r="G26" s="138">
        <v>19.25</v>
      </c>
      <c r="H26" s="15"/>
      <c r="I26" s="138">
        <v>19.600000000000001</v>
      </c>
      <c r="J26" s="15"/>
      <c r="K26" s="138">
        <v>20.81</v>
      </c>
      <c r="L26" s="15"/>
      <c r="M26" s="138">
        <v>19.670000000000002</v>
      </c>
    </row>
    <row r="27" spans="1:13" ht="14.1" customHeight="1">
      <c r="A27" s="132" t="s">
        <v>2</v>
      </c>
      <c r="B27" s="15"/>
      <c r="C27" s="319">
        <v>1.8978312462776058E-2</v>
      </c>
      <c r="D27" s="15"/>
      <c r="E27" s="319">
        <v>-6.0124885880605758E-2</v>
      </c>
      <c r="F27" s="15"/>
      <c r="G27" s="349">
        <v>0.11</v>
      </c>
      <c r="H27" s="15"/>
      <c r="I27" s="349">
        <v>0.11</v>
      </c>
      <c r="J27" s="15"/>
      <c r="K27" s="349">
        <v>-0.08</v>
      </c>
      <c r="L27" s="15"/>
      <c r="M27" s="249">
        <v>0</v>
      </c>
    </row>
    <row r="28" spans="1:13" ht="14.1" customHeight="1" thickBot="1">
      <c r="A28" s="133" t="s">
        <v>5</v>
      </c>
      <c r="B28" s="15"/>
      <c r="C28" s="176">
        <v>20.219861684807022</v>
      </c>
      <c r="D28" s="15"/>
      <c r="E28" s="176">
        <v>21.011537602668422</v>
      </c>
      <c r="F28" s="15"/>
      <c r="G28" s="231">
        <v>19.36</v>
      </c>
      <c r="H28" s="15"/>
      <c r="I28" s="231">
        <v>19.71</v>
      </c>
      <c r="J28" s="15"/>
      <c r="K28" s="231">
        <v>20.73</v>
      </c>
      <c r="L28" s="15"/>
      <c r="M28" s="231">
        <v>19.670000000000002</v>
      </c>
    </row>
    <row r="29" spans="1:13" ht="14.1" customHeight="1" thickTop="1">
      <c r="A29" s="4" t="s">
        <v>73</v>
      </c>
      <c r="B29" s="83"/>
      <c r="C29" s="180"/>
      <c r="D29" s="83"/>
      <c r="E29" s="180"/>
      <c r="F29" s="83"/>
      <c r="G29" s="137"/>
      <c r="H29" s="83"/>
      <c r="I29" s="137"/>
      <c r="J29" s="83"/>
      <c r="K29" s="137"/>
      <c r="L29" s="83"/>
      <c r="M29" s="137"/>
    </row>
    <row r="30" spans="1:13" ht="14.1" customHeight="1">
      <c r="A30" s="132" t="s">
        <v>16</v>
      </c>
      <c r="B30" s="15"/>
      <c r="C30" s="174">
        <v>0.59304091017095728</v>
      </c>
      <c r="D30" s="15"/>
      <c r="E30" s="174">
        <v>1.0130695006992263</v>
      </c>
      <c r="F30" s="15"/>
      <c r="G30" s="229">
        <v>0.04</v>
      </c>
      <c r="H30" s="15"/>
      <c r="I30" s="229">
        <v>0.17</v>
      </c>
      <c r="J30" s="15"/>
      <c r="K30" s="229">
        <v>1.19</v>
      </c>
      <c r="L30" s="15"/>
      <c r="M30" s="229">
        <v>1.76</v>
      </c>
    </row>
    <row r="31" spans="1:13" ht="14.1" customHeight="1">
      <c r="A31" s="132" t="s">
        <v>315</v>
      </c>
      <c r="B31" s="15"/>
      <c r="C31" s="180">
        <v>2.7647225081359986E-2</v>
      </c>
      <c r="D31" s="15"/>
      <c r="E31" s="180">
        <v>0.59427549236412891</v>
      </c>
      <c r="F31" s="15"/>
      <c r="G31" s="137">
        <v>-0.85</v>
      </c>
      <c r="H31" s="15"/>
      <c r="I31" s="137">
        <v>-0.46</v>
      </c>
      <c r="J31" s="15"/>
      <c r="K31" s="137">
        <v>-0.02</v>
      </c>
      <c r="L31" s="15"/>
      <c r="M31" s="137">
        <v>0.3</v>
      </c>
    </row>
    <row r="32" spans="1:13" ht="14.1" customHeight="1">
      <c r="A32" s="132" t="s">
        <v>22</v>
      </c>
      <c r="B32" s="15"/>
      <c r="C32" s="180">
        <v>1.9142301981839598</v>
      </c>
      <c r="D32" s="15"/>
      <c r="E32" s="180">
        <v>2.3141120912654745</v>
      </c>
      <c r="F32" s="15"/>
      <c r="G32" s="137">
        <v>1.8</v>
      </c>
      <c r="H32" s="15"/>
      <c r="I32" s="137">
        <v>1.48</v>
      </c>
      <c r="J32" s="15"/>
      <c r="K32" s="137">
        <v>1.89</v>
      </c>
      <c r="L32" s="15"/>
      <c r="M32" s="137">
        <v>2.44</v>
      </c>
    </row>
    <row r="33" spans="1:13" ht="14.1" customHeight="1">
      <c r="A33" s="132" t="s">
        <v>124</v>
      </c>
      <c r="B33" s="15"/>
      <c r="C33" s="372">
        <v>1.912269589927591</v>
      </c>
      <c r="D33" s="15"/>
      <c r="E33" s="372">
        <v>2.2734500101445505</v>
      </c>
      <c r="F33" s="15"/>
      <c r="G33" s="373">
        <v>1.74</v>
      </c>
      <c r="H33" s="15"/>
      <c r="I33" s="373">
        <v>1.7</v>
      </c>
      <c r="J33" s="15"/>
      <c r="K33" s="373">
        <v>1.92</v>
      </c>
      <c r="L33" s="15"/>
      <c r="M33" s="373">
        <v>2.38</v>
      </c>
    </row>
    <row r="34" spans="1:13" ht="14.1" customHeight="1">
      <c r="A34" s="133" t="s">
        <v>15</v>
      </c>
      <c r="B34" s="15"/>
      <c r="C34" s="181">
        <v>0.90903672905449906</v>
      </c>
      <c r="D34" s="15"/>
      <c r="E34" s="181">
        <v>1.3004397726892181</v>
      </c>
      <c r="F34" s="15"/>
      <c r="G34" s="138">
        <v>0.45</v>
      </c>
      <c r="H34" s="15"/>
      <c r="I34" s="138">
        <v>0.55000000000000004</v>
      </c>
      <c r="J34" s="15"/>
      <c r="K34" s="138">
        <v>1.3</v>
      </c>
      <c r="L34" s="15"/>
      <c r="M34" s="138">
        <v>1.83</v>
      </c>
    </row>
    <row r="35" spans="1:13" ht="14.1" customHeight="1">
      <c r="A35" s="132" t="s">
        <v>2</v>
      </c>
      <c r="B35" s="15"/>
      <c r="C35" s="181">
        <v>0.34772464874442666</v>
      </c>
      <c r="D35" s="15"/>
      <c r="E35" s="181">
        <v>0.16139996867099218</v>
      </c>
      <c r="F35" s="15"/>
      <c r="G35" s="138">
        <v>0.39</v>
      </c>
      <c r="H35" s="15"/>
      <c r="I35" s="138">
        <v>0.55000000000000004</v>
      </c>
      <c r="J35" s="15"/>
      <c r="K35" s="138">
        <v>0.32</v>
      </c>
      <c r="L35" s="15"/>
      <c r="M35" s="138">
        <v>0.19</v>
      </c>
    </row>
    <row r="36" spans="1:13" ht="14.1" customHeight="1" thickBot="1">
      <c r="A36" s="133" t="s">
        <v>5</v>
      </c>
      <c r="B36" s="15"/>
      <c r="C36" s="176">
        <v>1.2567613777989257</v>
      </c>
      <c r="D36" s="15"/>
      <c r="E36" s="176">
        <v>1.46183974136021</v>
      </c>
      <c r="F36" s="15"/>
      <c r="G36" s="231">
        <v>0.84</v>
      </c>
      <c r="H36" s="15"/>
      <c r="I36" s="231">
        <v>1.1000000000000001</v>
      </c>
      <c r="J36" s="15"/>
      <c r="K36" s="231">
        <v>1.62</v>
      </c>
      <c r="L36" s="15"/>
      <c r="M36" s="231">
        <v>2.02</v>
      </c>
    </row>
    <row r="37" spans="1:13" ht="14.1" customHeight="1" thickTop="1">
      <c r="A37" s="12" t="s">
        <v>74</v>
      </c>
      <c r="B37" s="83"/>
      <c r="C37" s="180"/>
      <c r="D37" s="83"/>
      <c r="E37" s="180"/>
      <c r="F37" s="83"/>
      <c r="G37" s="137"/>
      <c r="H37" s="83"/>
      <c r="I37" s="137"/>
      <c r="J37" s="83"/>
      <c r="K37" s="137"/>
      <c r="L37" s="83"/>
      <c r="M37" s="137"/>
    </row>
    <row r="38" spans="1:13" ht="14.1" customHeight="1">
      <c r="A38" s="132" t="s">
        <v>16</v>
      </c>
      <c r="B38" s="15"/>
      <c r="C38" s="174">
        <v>41.595607670073292</v>
      </c>
      <c r="D38" s="15"/>
      <c r="E38" s="174">
        <v>39.662810783183531</v>
      </c>
      <c r="F38" s="15"/>
      <c r="G38" s="229">
        <v>39.85</v>
      </c>
      <c r="H38" s="15"/>
      <c r="I38" s="229">
        <v>43.63</v>
      </c>
      <c r="J38" s="15"/>
      <c r="K38" s="229">
        <v>43.55</v>
      </c>
      <c r="L38" s="15"/>
      <c r="M38" s="229">
        <v>45.38</v>
      </c>
    </row>
    <row r="39" spans="1:13" ht="14.1" customHeight="1">
      <c r="A39" s="132" t="s">
        <v>315</v>
      </c>
      <c r="B39" s="15"/>
      <c r="C39" s="180">
        <v>44.669538336772384</v>
      </c>
      <c r="D39" s="15"/>
      <c r="E39" s="180">
        <v>41.368928249092207</v>
      </c>
      <c r="F39" s="15"/>
      <c r="G39" s="137">
        <v>43.11</v>
      </c>
      <c r="H39" s="15"/>
      <c r="I39" s="137">
        <v>49.22</v>
      </c>
      <c r="J39" s="15"/>
      <c r="K39" s="137">
        <v>49.74</v>
      </c>
      <c r="L39" s="15"/>
      <c r="M39" s="137">
        <v>50.41</v>
      </c>
    </row>
    <row r="40" spans="1:13" ht="14.1" customHeight="1">
      <c r="A40" s="132" t="s">
        <v>22</v>
      </c>
      <c r="B40" s="15"/>
      <c r="C40" s="180">
        <v>51.014127415218908</v>
      </c>
      <c r="D40" s="15"/>
      <c r="E40" s="180">
        <v>46.457381063178232</v>
      </c>
      <c r="F40" s="15"/>
      <c r="G40" s="137">
        <v>50.89</v>
      </c>
      <c r="H40" s="15"/>
      <c r="I40" s="137">
        <v>54.03</v>
      </c>
      <c r="J40" s="15"/>
      <c r="K40" s="137">
        <v>53.81</v>
      </c>
      <c r="L40" s="15"/>
      <c r="M40" s="137">
        <v>54.64</v>
      </c>
    </row>
    <row r="41" spans="1:13" ht="14.1" customHeight="1">
      <c r="A41" s="132" t="s">
        <v>124</v>
      </c>
      <c r="B41" s="15"/>
      <c r="C41" s="370">
        <v>25.57683563801347</v>
      </c>
      <c r="D41" s="15"/>
      <c r="E41" s="370">
        <v>26.538275376654727</v>
      </c>
      <c r="F41" s="15"/>
      <c r="G41" s="371">
        <v>24.69</v>
      </c>
      <c r="H41" s="15"/>
      <c r="I41" s="371">
        <v>25.53</v>
      </c>
      <c r="J41" s="15"/>
      <c r="K41" s="371">
        <v>25.48</v>
      </c>
      <c r="L41" s="15"/>
      <c r="M41" s="371">
        <v>26.96</v>
      </c>
    </row>
    <row r="42" spans="1:13" ht="14.1" customHeight="1">
      <c r="A42" s="133" t="s">
        <v>15</v>
      </c>
      <c r="B42" s="15"/>
      <c r="C42" s="181">
        <v>41.435516520318316</v>
      </c>
      <c r="D42" s="15"/>
      <c r="E42" s="181">
        <v>39.56898406659149</v>
      </c>
      <c r="F42" s="15"/>
      <c r="G42" s="138">
        <v>39.799999999999997</v>
      </c>
      <c r="H42" s="15"/>
      <c r="I42" s="138">
        <v>43.44</v>
      </c>
      <c r="J42" s="15"/>
      <c r="K42" s="138">
        <v>43.52</v>
      </c>
      <c r="L42" s="15"/>
      <c r="M42" s="138">
        <v>44.93</v>
      </c>
    </row>
    <row r="43" spans="1:13" ht="14.1" customHeight="1">
      <c r="A43" s="132" t="s">
        <v>2</v>
      </c>
      <c r="B43" s="15"/>
      <c r="C43" s="181">
        <v>0.73182461726060521</v>
      </c>
      <c r="D43" s="15"/>
      <c r="E43" s="181">
        <v>0.75412591526128736</v>
      </c>
      <c r="F43" s="15"/>
      <c r="G43" s="138">
        <v>0.91</v>
      </c>
      <c r="H43" s="15"/>
      <c r="I43" s="138">
        <v>0.85</v>
      </c>
      <c r="J43" s="15"/>
      <c r="K43" s="138">
        <v>0.39</v>
      </c>
      <c r="L43" s="15"/>
      <c r="M43" s="138">
        <v>0.14000000000000001</v>
      </c>
    </row>
    <row r="44" spans="1:13" ht="14.1" customHeight="1" thickBot="1">
      <c r="A44" s="133" t="s">
        <v>5</v>
      </c>
      <c r="B44" s="15"/>
      <c r="C44" s="176">
        <v>42.167341137578923</v>
      </c>
      <c r="D44" s="15"/>
      <c r="E44" s="176">
        <v>40.323109981852774</v>
      </c>
      <c r="F44" s="15"/>
      <c r="G44" s="231">
        <v>40.71</v>
      </c>
      <c r="H44" s="15"/>
      <c r="I44" s="231">
        <v>44.29</v>
      </c>
      <c r="J44" s="15"/>
      <c r="K44" s="231">
        <v>43.91</v>
      </c>
      <c r="L44" s="15"/>
      <c r="M44" s="231">
        <v>45.07</v>
      </c>
    </row>
    <row r="45" spans="1:13" ht="14.1" customHeight="1" thickTop="1">
      <c r="C45" s="136"/>
      <c r="E45" s="136"/>
      <c r="G45" s="136"/>
      <c r="I45" s="136"/>
      <c r="K45" s="136"/>
      <c r="M45" s="136"/>
    </row>
    <row r="46" spans="1:13" ht="14.1" customHeight="1"/>
    <row r="47" spans="1:13" ht="14.1" customHeight="1"/>
    <row r="48" spans="1:13" ht="14.1" customHeight="1"/>
    <row r="49" ht="14.1" customHeight="1"/>
    <row r="50" ht="14.1" customHeight="1"/>
    <row r="51" ht="14.1" customHeight="1"/>
    <row r="52" ht="14.1" customHeight="1"/>
    <row r="53" ht="14.1" customHeight="1"/>
  </sheetData>
  <mergeCells count="3">
    <mergeCell ref="A1:M1"/>
    <mergeCell ref="C4:K4"/>
    <mergeCell ref="C11:K11"/>
  </mergeCells>
  <pageMargins left="0.25" right="0.25" top="0.75" bottom="0.75" header="0.3" footer="0.3"/>
  <pageSetup scale="7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M49"/>
  <sheetViews>
    <sheetView zoomScale="120" zoomScaleNormal="120" zoomScaleSheetLayoutView="120" workbookViewId="0">
      <selection sqref="A1:M1"/>
    </sheetView>
  </sheetViews>
  <sheetFormatPr defaultColWidth="9.140625" defaultRowHeight="11.25"/>
  <cols>
    <col min="1" max="1" width="42.5703125" style="13" customWidth="1"/>
    <col min="2" max="2" width="1.5703125" style="13" customWidth="1"/>
    <col min="3" max="3" width="13.140625" style="13" customWidth="1"/>
    <col min="4" max="4" width="1.5703125" style="13" customWidth="1"/>
    <col min="5" max="5" width="13.140625" style="13" customWidth="1"/>
    <col min="6" max="6" width="1.5703125" style="13" customWidth="1"/>
    <col min="7" max="7" width="13.140625" style="13" customWidth="1"/>
    <col min="8" max="8" width="1.5703125" style="13" customWidth="1"/>
    <col min="9" max="9" width="13.140625" style="13" customWidth="1"/>
    <col min="10" max="10" width="1.5703125" style="13" customWidth="1"/>
    <col min="11" max="11" width="13.140625" style="13" customWidth="1"/>
    <col min="12" max="12" width="1.5703125" style="13" customWidth="1"/>
    <col min="13" max="13" width="13.140625" style="13" customWidth="1"/>
    <col min="14" max="16384" width="9.140625" style="13"/>
  </cols>
  <sheetData>
    <row r="1" spans="1:13" ht="15.75">
      <c r="A1" s="376" t="s">
        <v>256</v>
      </c>
      <c r="B1" s="376"/>
      <c r="C1" s="376"/>
      <c r="D1" s="376"/>
      <c r="E1" s="376"/>
      <c r="F1" s="376"/>
      <c r="G1" s="376"/>
      <c r="H1" s="376"/>
      <c r="I1" s="376"/>
      <c r="J1" s="376"/>
      <c r="K1" s="376"/>
      <c r="L1" s="376"/>
      <c r="M1" s="376"/>
    </row>
    <row r="3" spans="1:13" ht="14.1" customHeight="1">
      <c r="A3" s="19" t="s">
        <v>3</v>
      </c>
      <c r="B3" s="19"/>
      <c r="D3" s="19"/>
      <c r="F3" s="19"/>
      <c r="H3" s="19"/>
      <c r="I3" s="15"/>
      <c r="J3" s="19"/>
      <c r="L3" s="19"/>
    </row>
    <row r="4" spans="1:13" ht="14.1" customHeight="1">
      <c r="A4" s="13" t="s">
        <v>13</v>
      </c>
      <c r="C4" s="375">
        <v>2024</v>
      </c>
      <c r="D4" s="375"/>
      <c r="E4" s="375"/>
      <c r="F4" s="375"/>
      <c r="G4" s="375"/>
      <c r="H4" s="375"/>
      <c r="I4" s="375"/>
      <c r="J4" s="375"/>
      <c r="K4" s="375"/>
      <c r="L4" s="56"/>
      <c r="M4" s="358">
        <v>2023</v>
      </c>
    </row>
    <row r="5" spans="1:13" ht="14.1" customHeight="1">
      <c r="A5" s="15"/>
      <c r="B5" s="15"/>
      <c r="C5" s="316" t="s">
        <v>313</v>
      </c>
      <c r="D5" s="338"/>
      <c r="E5" s="316" t="s">
        <v>4</v>
      </c>
      <c r="F5" s="338"/>
      <c r="G5" s="339" t="s">
        <v>7</v>
      </c>
      <c r="H5" s="338"/>
      <c r="I5" s="339" t="s">
        <v>9</v>
      </c>
      <c r="J5" s="338"/>
      <c r="K5" s="339" t="s">
        <v>21</v>
      </c>
      <c r="L5" s="338"/>
      <c r="M5" s="339" t="s">
        <v>4</v>
      </c>
    </row>
    <row r="6" spans="1:13" ht="14.1" customHeight="1">
      <c r="A6" s="15" t="s">
        <v>11</v>
      </c>
      <c r="B6" s="15"/>
      <c r="C6" s="174">
        <v>75.790000000000006</v>
      </c>
      <c r="D6" s="15"/>
      <c r="E6" s="174">
        <v>70.319999999999993</v>
      </c>
      <c r="F6" s="15"/>
      <c r="G6" s="81">
        <v>75.2</v>
      </c>
      <c r="H6" s="15"/>
      <c r="I6" s="81">
        <v>80.62</v>
      </c>
      <c r="J6" s="15"/>
      <c r="K6" s="81">
        <v>77.010000000000005</v>
      </c>
      <c r="L6" s="15"/>
      <c r="M6" s="81">
        <v>78.48</v>
      </c>
    </row>
    <row r="7" spans="1:13" ht="14.1" customHeight="1">
      <c r="A7" s="15" t="s">
        <v>18</v>
      </c>
      <c r="B7" s="15"/>
      <c r="C7" s="174">
        <v>2.27</v>
      </c>
      <c r="D7" s="15"/>
      <c r="E7" s="174">
        <v>2.79</v>
      </c>
      <c r="F7" s="15"/>
      <c r="G7" s="81">
        <v>2.15</v>
      </c>
      <c r="H7" s="15"/>
      <c r="I7" s="81">
        <v>1.89</v>
      </c>
      <c r="J7" s="15"/>
      <c r="K7" s="81">
        <v>2.25</v>
      </c>
      <c r="L7" s="15"/>
      <c r="M7" s="81">
        <v>2.88</v>
      </c>
    </row>
    <row r="8" spans="1:13" ht="14.1" customHeight="1">
      <c r="A8" s="75" t="s">
        <v>85</v>
      </c>
      <c r="B8" s="75"/>
      <c r="C8" s="174">
        <v>26.71</v>
      </c>
      <c r="D8" s="75"/>
      <c r="E8" s="174">
        <v>27.8</v>
      </c>
      <c r="F8" s="75"/>
      <c r="G8" s="81">
        <v>25.2</v>
      </c>
      <c r="H8" s="75"/>
      <c r="I8" s="81">
        <v>26.33</v>
      </c>
      <c r="J8" s="75"/>
      <c r="K8" s="81">
        <v>27.51</v>
      </c>
      <c r="L8" s="75"/>
      <c r="M8" s="81">
        <v>25.52</v>
      </c>
    </row>
    <row r="9" spans="1:13" ht="14.1" customHeight="1">
      <c r="A9" s="15"/>
      <c r="B9" s="15"/>
      <c r="C9" s="81"/>
      <c r="D9" s="15"/>
      <c r="E9" s="81"/>
      <c r="F9" s="15"/>
      <c r="G9" s="81"/>
      <c r="H9" s="15"/>
      <c r="I9" s="81"/>
      <c r="J9" s="15"/>
      <c r="K9" s="81"/>
      <c r="L9" s="15"/>
      <c r="M9" s="81"/>
    </row>
    <row r="10" spans="1:13" ht="14.1" customHeight="1">
      <c r="A10" s="19" t="s">
        <v>164</v>
      </c>
      <c r="B10" s="19"/>
      <c r="C10" s="15"/>
      <c r="D10" s="19"/>
      <c r="E10" s="15"/>
      <c r="F10" s="19"/>
      <c r="G10" s="15"/>
      <c r="H10" s="19"/>
      <c r="I10" s="15"/>
      <c r="J10" s="19"/>
      <c r="K10" s="15"/>
      <c r="L10" s="19"/>
      <c r="M10" s="15"/>
    </row>
    <row r="11" spans="1:13" ht="14.1" customHeight="1">
      <c r="A11" s="19"/>
      <c r="B11" s="19"/>
      <c r="C11" s="375">
        <v>2024</v>
      </c>
      <c r="D11" s="375"/>
      <c r="E11" s="375"/>
      <c r="F11" s="375"/>
      <c r="G11" s="375"/>
      <c r="H11" s="375"/>
      <c r="I11" s="375"/>
      <c r="J11" s="375"/>
      <c r="K11" s="375"/>
      <c r="L11" s="56"/>
      <c r="M11" s="358">
        <v>2023</v>
      </c>
    </row>
    <row r="12" spans="1:13">
      <c r="A12" s="15"/>
      <c r="B12" s="15"/>
      <c r="C12" s="316" t="s">
        <v>313</v>
      </c>
      <c r="D12" s="338"/>
      <c r="E12" s="316" t="s">
        <v>4</v>
      </c>
      <c r="F12" s="338"/>
      <c r="G12" s="339" t="s">
        <v>7</v>
      </c>
      <c r="H12" s="338"/>
      <c r="I12" s="339" t="s">
        <v>9</v>
      </c>
      <c r="J12" s="338"/>
      <c r="K12" s="339" t="s">
        <v>21</v>
      </c>
      <c r="L12" s="338"/>
      <c r="M12" s="339" t="s">
        <v>4</v>
      </c>
    </row>
    <row r="13" spans="1:13" ht="14.1" customHeight="1">
      <c r="A13" s="4" t="s">
        <v>16</v>
      </c>
      <c r="B13" s="83"/>
      <c r="C13" s="177"/>
      <c r="D13" s="83"/>
      <c r="E13" s="177"/>
      <c r="F13" s="83"/>
      <c r="G13" s="83"/>
      <c r="H13" s="83"/>
      <c r="I13" s="83"/>
      <c r="J13" s="83"/>
      <c r="K13" s="83"/>
      <c r="L13" s="83"/>
      <c r="M13" s="83"/>
    </row>
    <row r="14" spans="1:13" ht="14.1" customHeight="1">
      <c r="A14" s="132" t="s">
        <v>75</v>
      </c>
      <c r="B14" s="15"/>
      <c r="C14" s="174">
        <v>41.6</v>
      </c>
      <c r="D14" s="15"/>
      <c r="E14" s="174">
        <v>39.659999999999997</v>
      </c>
      <c r="F14" s="15"/>
      <c r="G14" s="119">
        <v>39.85</v>
      </c>
      <c r="H14" s="15"/>
      <c r="I14" s="119">
        <v>43.63</v>
      </c>
      <c r="J14" s="15"/>
      <c r="K14" s="119">
        <v>43.55</v>
      </c>
      <c r="L14" s="15"/>
      <c r="M14" s="119">
        <v>45.38</v>
      </c>
    </row>
    <row r="15" spans="1:13" ht="14.1" customHeight="1">
      <c r="A15" s="132" t="s">
        <v>30</v>
      </c>
      <c r="B15" s="15"/>
      <c r="C15" s="175">
        <v>-5.0999999999999996</v>
      </c>
      <c r="D15" s="15"/>
      <c r="E15" s="175">
        <v>-4.93</v>
      </c>
      <c r="F15" s="15"/>
      <c r="G15" s="135">
        <v>-4.6900000000000004</v>
      </c>
      <c r="H15" s="15"/>
      <c r="I15" s="135">
        <v>-5.31</v>
      </c>
      <c r="J15" s="15"/>
      <c r="K15" s="135">
        <v>-5.54</v>
      </c>
      <c r="L15" s="15"/>
      <c r="M15" s="135">
        <v>-5.46</v>
      </c>
    </row>
    <row r="16" spans="1:13" ht="14.1" customHeight="1">
      <c r="A16" s="132" t="s">
        <v>39</v>
      </c>
      <c r="B16" s="15"/>
      <c r="C16" s="175">
        <v>-2.85</v>
      </c>
      <c r="D16" s="15"/>
      <c r="E16" s="175">
        <v>-2.92</v>
      </c>
      <c r="F16" s="15"/>
      <c r="G16" s="135">
        <v>-2.79</v>
      </c>
      <c r="H16" s="15"/>
      <c r="I16" s="135">
        <v>-2.89</v>
      </c>
      <c r="J16" s="15"/>
      <c r="K16" s="135">
        <v>-2.79</v>
      </c>
      <c r="L16" s="15"/>
      <c r="M16" s="135">
        <v>-2.75</v>
      </c>
    </row>
    <row r="17" spans="1:13" ht="14.1" customHeight="1">
      <c r="A17" s="132" t="s">
        <v>76</v>
      </c>
      <c r="B17" s="15"/>
      <c r="C17" s="175">
        <v>-3.09</v>
      </c>
      <c r="D17" s="15"/>
      <c r="E17" s="175">
        <v>-2.91</v>
      </c>
      <c r="F17" s="15"/>
      <c r="G17" s="135">
        <v>-2.99</v>
      </c>
      <c r="H17" s="15"/>
      <c r="I17" s="135">
        <v>-3.31</v>
      </c>
      <c r="J17" s="15"/>
      <c r="K17" s="135">
        <v>-3.16</v>
      </c>
      <c r="L17" s="15"/>
      <c r="M17" s="135">
        <v>-3.24</v>
      </c>
    </row>
    <row r="18" spans="1:13" ht="14.1" customHeight="1" thickBot="1">
      <c r="A18" s="133" t="s">
        <v>87</v>
      </c>
      <c r="B18" s="15"/>
      <c r="C18" s="176">
        <v>30.56</v>
      </c>
      <c r="D18" s="15"/>
      <c r="E18" s="176">
        <v>28.9</v>
      </c>
      <c r="F18" s="15"/>
      <c r="G18" s="120">
        <v>29.38</v>
      </c>
      <c r="H18" s="15"/>
      <c r="I18" s="120">
        <v>32.119999999999997</v>
      </c>
      <c r="J18" s="15"/>
      <c r="K18" s="120">
        <v>32.06</v>
      </c>
      <c r="L18" s="15"/>
      <c r="M18" s="120">
        <v>33.93</v>
      </c>
    </row>
    <row r="19" spans="1:13" ht="14.1" customHeight="1" thickTop="1">
      <c r="A19" s="12" t="s">
        <v>315</v>
      </c>
      <c r="B19" s="83"/>
      <c r="C19" s="177"/>
      <c r="D19" s="83"/>
      <c r="E19" s="177"/>
      <c r="F19" s="83"/>
      <c r="G19" s="83"/>
      <c r="H19" s="83"/>
      <c r="I19" s="83"/>
      <c r="J19" s="83"/>
      <c r="K19" s="83"/>
      <c r="L19" s="83"/>
      <c r="M19" s="83"/>
    </row>
    <row r="20" spans="1:13" ht="14.1" customHeight="1">
      <c r="A20" s="132" t="s">
        <v>75</v>
      </c>
      <c r="B20" s="15"/>
      <c r="C20" s="174">
        <v>44.67</v>
      </c>
      <c r="D20" s="15"/>
      <c r="E20" s="174">
        <v>41.37</v>
      </c>
      <c r="F20" s="15"/>
      <c r="G20" s="119">
        <v>43.11</v>
      </c>
      <c r="H20" s="15"/>
      <c r="I20" s="119">
        <v>49.22</v>
      </c>
      <c r="J20" s="15"/>
      <c r="K20" s="119">
        <v>49.74</v>
      </c>
      <c r="L20" s="15"/>
      <c r="M20" s="119">
        <v>50.41</v>
      </c>
    </row>
    <row r="21" spans="1:13" ht="14.1" customHeight="1">
      <c r="A21" s="132" t="s">
        <v>30</v>
      </c>
      <c r="B21" s="15"/>
      <c r="C21" s="175">
        <v>-9.82</v>
      </c>
      <c r="D21" s="15"/>
      <c r="E21" s="175">
        <v>-8.6300000000000008</v>
      </c>
      <c r="F21" s="15"/>
      <c r="G21" s="135">
        <v>-10.83</v>
      </c>
      <c r="H21" s="15"/>
      <c r="I21" s="135">
        <v>-10.43</v>
      </c>
      <c r="J21" s="15"/>
      <c r="K21" s="135">
        <v>-11.06</v>
      </c>
      <c r="L21" s="15"/>
      <c r="M21" s="135">
        <v>-11.93</v>
      </c>
    </row>
    <row r="22" spans="1:13" ht="14.1" customHeight="1">
      <c r="A22" s="132" t="s">
        <v>39</v>
      </c>
      <c r="B22" s="15"/>
      <c r="C22" s="175">
        <v>-1.85</v>
      </c>
      <c r="D22" s="15"/>
      <c r="E22" s="175">
        <v>-1.22</v>
      </c>
      <c r="F22" s="15"/>
      <c r="G22" s="135">
        <v>-2.33</v>
      </c>
      <c r="H22" s="15"/>
      <c r="I22" s="135">
        <v>-2.4700000000000002</v>
      </c>
      <c r="J22" s="15"/>
      <c r="K22" s="135">
        <v>-2.2599999999999998</v>
      </c>
      <c r="L22" s="15"/>
      <c r="M22" s="135">
        <v>-2.56</v>
      </c>
    </row>
    <row r="23" spans="1:13" ht="14.1" customHeight="1">
      <c r="A23" s="132" t="s">
        <v>76</v>
      </c>
      <c r="B23" s="15"/>
      <c r="C23" s="175">
        <v>-4.3899999999999997</v>
      </c>
      <c r="D23" s="15"/>
      <c r="E23" s="175">
        <v>-3.66</v>
      </c>
      <c r="F23" s="15"/>
      <c r="G23" s="135">
        <v>-4.5599999999999996</v>
      </c>
      <c r="H23" s="15"/>
      <c r="I23" s="135">
        <v>-5.22</v>
      </c>
      <c r="J23" s="15"/>
      <c r="K23" s="135">
        <v>-5.23</v>
      </c>
      <c r="L23" s="15"/>
      <c r="M23" s="135">
        <v>-5.28</v>
      </c>
    </row>
    <row r="24" spans="1:13" ht="14.1" customHeight="1" thickBot="1">
      <c r="A24" s="133" t="s">
        <v>87</v>
      </c>
      <c r="B24" s="15"/>
      <c r="C24" s="176">
        <v>28.61</v>
      </c>
      <c r="D24" s="15"/>
      <c r="E24" s="176">
        <v>27.86</v>
      </c>
      <c r="F24" s="15"/>
      <c r="G24" s="120">
        <v>25.39</v>
      </c>
      <c r="H24" s="15"/>
      <c r="I24" s="120">
        <v>31.1</v>
      </c>
      <c r="J24" s="15"/>
      <c r="K24" s="120">
        <v>31.19</v>
      </c>
      <c r="L24" s="15"/>
      <c r="M24" s="120">
        <v>30.64</v>
      </c>
    </row>
    <row r="25" spans="1:13" ht="14.1" customHeight="1" thickTop="1">
      <c r="A25" s="4" t="s">
        <v>22</v>
      </c>
      <c r="B25" s="83"/>
      <c r="C25" s="177"/>
      <c r="D25" s="83"/>
      <c r="E25" s="177"/>
      <c r="F25" s="83"/>
      <c r="G25" s="83"/>
      <c r="H25" s="83"/>
      <c r="I25" s="83"/>
      <c r="J25" s="83"/>
      <c r="K25" s="83"/>
      <c r="L25" s="83"/>
      <c r="M25" s="83"/>
    </row>
    <row r="26" spans="1:13" ht="14.1" customHeight="1">
      <c r="A26" s="132" t="s">
        <v>75</v>
      </c>
      <c r="B26" s="15"/>
      <c r="C26" s="174">
        <v>51.01</v>
      </c>
      <c r="D26" s="15"/>
      <c r="E26" s="174">
        <v>46.46</v>
      </c>
      <c r="F26" s="15"/>
      <c r="G26" s="119">
        <v>50.89</v>
      </c>
      <c r="H26" s="15"/>
      <c r="I26" s="119">
        <v>54.03</v>
      </c>
      <c r="J26" s="15"/>
      <c r="K26" s="119">
        <v>53.81</v>
      </c>
      <c r="L26" s="15"/>
      <c r="M26" s="119">
        <v>54.64</v>
      </c>
    </row>
    <row r="27" spans="1:13" ht="14.1" customHeight="1">
      <c r="A27" s="132" t="s">
        <v>30</v>
      </c>
      <c r="B27" s="15"/>
      <c r="C27" s="175">
        <v>-6.62</v>
      </c>
      <c r="D27" s="15"/>
      <c r="E27" s="175">
        <v>-5.59</v>
      </c>
      <c r="F27" s="15"/>
      <c r="G27" s="135">
        <v>-6.57</v>
      </c>
      <c r="H27" s="15"/>
      <c r="I27" s="135">
        <v>-7.03</v>
      </c>
      <c r="J27" s="15"/>
      <c r="K27" s="135">
        <v>-7.59</v>
      </c>
      <c r="L27" s="15"/>
      <c r="M27" s="135">
        <v>-7.05</v>
      </c>
    </row>
    <row r="28" spans="1:13" ht="14.1" customHeight="1">
      <c r="A28" s="132" t="s">
        <v>39</v>
      </c>
      <c r="B28" s="15"/>
      <c r="C28" s="175">
        <v>-2</v>
      </c>
      <c r="D28" s="15"/>
      <c r="E28" s="175">
        <v>-2.21</v>
      </c>
      <c r="F28" s="15"/>
      <c r="G28" s="135">
        <v>-2.02</v>
      </c>
      <c r="H28" s="15"/>
      <c r="I28" s="135">
        <v>-2.0299999999999998</v>
      </c>
      <c r="J28" s="15"/>
      <c r="K28" s="135">
        <v>-1.67</v>
      </c>
      <c r="L28" s="15"/>
      <c r="M28" s="135">
        <v>-1.62</v>
      </c>
    </row>
    <row r="29" spans="1:13" ht="14.1" customHeight="1">
      <c r="A29" s="132" t="s">
        <v>76</v>
      </c>
      <c r="B29" s="15"/>
      <c r="C29" s="175">
        <v>-2.67</v>
      </c>
      <c r="D29" s="15"/>
      <c r="E29" s="175">
        <v>-2.41</v>
      </c>
      <c r="F29" s="15"/>
      <c r="G29" s="135">
        <v>-2.79</v>
      </c>
      <c r="H29" s="15"/>
      <c r="I29" s="135">
        <v>-2.82</v>
      </c>
      <c r="J29" s="15"/>
      <c r="K29" s="135">
        <v>-2.73</v>
      </c>
      <c r="L29" s="15"/>
      <c r="M29" s="135">
        <v>-2.95</v>
      </c>
    </row>
    <row r="30" spans="1:13" ht="14.1" customHeight="1" thickBot="1">
      <c r="A30" s="133" t="s">
        <v>87</v>
      </c>
      <c r="B30" s="15"/>
      <c r="C30" s="176">
        <v>39.72</v>
      </c>
      <c r="D30" s="15"/>
      <c r="E30" s="176">
        <v>36.25</v>
      </c>
      <c r="F30" s="15"/>
      <c r="G30" s="120">
        <v>39.51</v>
      </c>
      <c r="H30" s="15"/>
      <c r="I30" s="120">
        <v>42.15</v>
      </c>
      <c r="J30" s="15"/>
      <c r="K30" s="120">
        <v>41.82</v>
      </c>
      <c r="L30" s="15"/>
      <c r="M30" s="120">
        <v>43.02</v>
      </c>
    </row>
    <row r="31" spans="1:13" ht="14.1" customHeight="1" thickTop="1">
      <c r="A31" s="12" t="s">
        <v>124</v>
      </c>
      <c r="B31" s="83"/>
      <c r="C31" s="177"/>
      <c r="D31" s="83"/>
      <c r="E31" s="177"/>
      <c r="F31" s="83"/>
      <c r="G31" s="83"/>
      <c r="H31" s="83"/>
      <c r="I31" s="83"/>
      <c r="J31" s="83"/>
      <c r="K31" s="83"/>
      <c r="L31" s="83"/>
      <c r="M31" s="83"/>
    </row>
    <row r="32" spans="1:13" ht="14.1" customHeight="1">
      <c r="A32" s="132" t="s">
        <v>75</v>
      </c>
      <c r="B32" s="15"/>
      <c r="C32" s="174">
        <v>25.58</v>
      </c>
      <c r="D32" s="15"/>
      <c r="E32" s="174">
        <v>26.54</v>
      </c>
      <c r="F32" s="15"/>
      <c r="G32" s="119">
        <v>24.69</v>
      </c>
      <c r="H32" s="15"/>
      <c r="I32" s="119">
        <v>25.53</v>
      </c>
      <c r="J32" s="15"/>
      <c r="K32" s="119">
        <v>25.48</v>
      </c>
      <c r="L32" s="15"/>
      <c r="M32" s="119">
        <v>26.96</v>
      </c>
    </row>
    <row r="33" spans="1:13" ht="14.1" customHeight="1">
      <c r="A33" s="132" t="s">
        <v>30</v>
      </c>
      <c r="B33" s="15"/>
      <c r="C33" s="175">
        <v>-3.02</v>
      </c>
      <c r="D33" s="15"/>
      <c r="E33" s="175">
        <v>-2.72</v>
      </c>
      <c r="F33" s="15"/>
      <c r="G33" s="135">
        <v>-2.92</v>
      </c>
      <c r="H33" s="15"/>
      <c r="I33" s="135">
        <v>-3.16</v>
      </c>
      <c r="J33" s="15"/>
      <c r="K33" s="135">
        <v>-3.33</v>
      </c>
      <c r="L33" s="15"/>
      <c r="M33" s="282">
        <v>-3.26</v>
      </c>
    </row>
    <row r="34" spans="1:13" ht="14.1" customHeight="1">
      <c r="A34" s="132" t="s">
        <v>39</v>
      </c>
      <c r="B34" s="15"/>
      <c r="C34" s="175">
        <v>-5.86</v>
      </c>
      <c r="D34" s="15"/>
      <c r="E34" s="175">
        <v>-5.74</v>
      </c>
      <c r="F34" s="15"/>
      <c r="G34" s="135">
        <v>-5.78</v>
      </c>
      <c r="H34" s="15"/>
      <c r="I34" s="135">
        <v>-5.7</v>
      </c>
      <c r="J34" s="15"/>
      <c r="K34" s="135">
        <v>-6.27</v>
      </c>
      <c r="L34" s="15"/>
      <c r="M34" s="282">
        <v>-5.98</v>
      </c>
    </row>
    <row r="35" spans="1:13" ht="14.1" customHeight="1">
      <c r="A35" s="132" t="s">
        <v>76</v>
      </c>
      <c r="B35" s="15"/>
      <c r="C35" s="175">
        <v>-1.2</v>
      </c>
      <c r="D35" s="15"/>
      <c r="E35" s="175">
        <v>-1.2</v>
      </c>
      <c r="F35" s="15"/>
      <c r="G35" s="135">
        <v>-1.17</v>
      </c>
      <c r="H35" s="15"/>
      <c r="I35" s="135">
        <v>-1.19</v>
      </c>
      <c r="J35" s="15"/>
      <c r="K35" s="135">
        <v>-1.24</v>
      </c>
      <c r="L35" s="15"/>
      <c r="M35" s="282">
        <v>-1.4</v>
      </c>
    </row>
    <row r="36" spans="1:13" ht="14.1" customHeight="1" thickBot="1">
      <c r="A36" s="133" t="s">
        <v>87</v>
      </c>
      <c r="B36" s="15"/>
      <c r="C36" s="176">
        <v>15.5</v>
      </c>
      <c r="D36" s="15"/>
      <c r="E36" s="176">
        <v>16.88</v>
      </c>
      <c r="F36" s="15"/>
      <c r="G36" s="120">
        <v>14.82</v>
      </c>
      <c r="H36" s="15"/>
      <c r="I36" s="120">
        <v>15.48</v>
      </c>
      <c r="J36" s="15"/>
      <c r="K36" s="120">
        <v>14.64</v>
      </c>
      <c r="L36" s="15"/>
      <c r="M36" s="304">
        <v>16.32</v>
      </c>
    </row>
    <row r="37" spans="1:13" ht="14.1" hidden="1" customHeight="1" thickTop="1">
      <c r="A37" s="299" t="s">
        <v>27</v>
      </c>
      <c r="B37" s="83"/>
      <c r="C37" s="177"/>
      <c r="D37" s="83"/>
      <c r="E37" s="177"/>
      <c r="F37" s="83"/>
      <c r="G37" s="83"/>
      <c r="H37" s="83"/>
      <c r="I37" s="83"/>
      <c r="J37" s="83"/>
      <c r="K37" s="83"/>
      <c r="L37" s="83"/>
      <c r="M37" s="83"/>
    </row>
    <row r="38" spans="1:13" ht="14.1" hidden="1" customHeight="1">
      <c r="A38" s="132" t="str">
        <f>A20</f>
        <v>Realized price</v>
      </c>
      <c r="B38" s="15"/>
      <c r="C38" s="174">
        <v>78.462805821082114</v>
      </c>
      <c r="D38" s="15"/>
      <c r="E38" s="174">
        <v>78.462805821082114</v>
      </c>
      <c r="F38" s="15"/>
      <c r="G38" s="119">
        <v>78.462805821082114</v>
      </c>
      <c r="H38" s="15"/>
      <c r="I38" s="119">
        <v>78.462805821082114</v>
      </c>
      <c r="J38" s="15"/>
      <c r="K38" s="119">
        <v>78.462805821082114</v>
      </c>
      <c r="L38" s="15"/>
      <c r="M38" s="119">
        <v>78.462805821082114</v>
      </c>
    </row>
    <row r="39" spans="1:13" ht="14.1" hidden="1" customHeight="1">
      <c r="A39" s="132" t="str">
        <f>A21</f>
        <v>Lease operating expenses</v>
      </c>
      <c r="B39" s="15"/>
      <c r="C39" s="175">
        <v>-11.750275442010269</v>
      </c>
      <c r="D39" s="15"/>
      <c r="E39" s="175">
        <v>-11.750275442010269</v>
      </c>
      <c r="F39" s="15"/>
      <c r="G39" s="135">
        <v>-11.750275442010269</v>
      </c>
      <c r="H39" s="15"/>
      <c r="I39" s="135">
        <v>-11.750275442010269</v>
      </c>
      <c r="J39" s="15"/>
      <c r="K39" s="135">
        <v>-11.750275442010269</v>
      </c>
      <c r="L39" s="15"/>
      <c r="M39" s="135">
        <v>-11.750275442010269</v>
      </c>
    </row>
    <row r="40" spans="1:13" ht="14.1" hidden="1" customHeight="1">
      <c r="A40" s="132" t="str">
        <f>A22</f>
        <v>Gathering, processing &amp; transportation</v>
      </c>
      <c r="B40" s="15"/>
      <c r="C40" s="175">
        <v>-0.10751668371129885</v>
      </c>
      <c r="D40" s="15"/>
      <c r="E40" s="175">
        <v>-0.10751668371129885</v>
      </c>
      <c r="F40" s="15"/>
      <c r="G40" s="135">
        <v>-0.10751668371129885</v>
      </c>
      <c r="H40" s="15"/>
      <c r="I40" s="135">
        <v>-0.10751668371129885</v>
      </c>
      <c r="J40" s="15"/>
      <c r="K40" s="135">
        <v>-0.10751668371129885</v>
      </c>
      <c r="L40" s="15"/>
      <c r="M40" s="135">
        <v>-0.10751668371129885</v>
      </c>
    </row>
    <row r="41" spans="1:13" ht="14.1" hidden="1" customHeight="1">
      <c r="A41" s="132" t="str">
        <f>A23</f>
        <v>Production &amp; property taxes</v>
      </c>
      <c r="B41" s="15"/>
      <c r="C41" s="175">
        <v>-4.8280080551730506</v>
      </c>
      <c r="D41" s="15"/>
      <c r="E41" s="175">
        <v>-4.8280080551730506</v>
      </c>
      <c r="F41" s="15"/>
      <c r="G41" s="135">
        <v>-4.8280080551730506</v>
      </c>
      <c r="H41" s="15"/>
      <c r="I41" s="135">
        <v>-4.8280080551730506</v>
      </c>
      <c r="J41" s="15"/>
      <c r="K41" s="135">
        <v>-4.8280080551730506</v>
      </c>
      <c r="L41" s="15"/>
      <c r="M41" s="135">
        <v>-4.8280080551730506</v>
      </c>
    </row>
    <row r="42" spans="1:13" ht="14.1" hidden="1" customHeight="1" thickBot="1">
      <c r="A42" s="133" t="str">
        <f>A24</f>
        <v>Field-level cash margin</v>
      </c>
      <c r="B42" s="15"/>
      <c r="C42" s="176">
        <v>61.777005640187497</v>
      </c>
      <c r="D42" s="15"/>
      <c r="E42" s="176">
        <v>61.777005640187497</v>
      </c>
      <c r="F42" s="15"/>
      <c r="G42" s="120">
        <v>61.777005640187497</v>
      </c>
      <c r="H42" s="15"/>
      <c r="I42" s="120">
        <v>61.777005640187497</v>
      </c>
      <c r="J42" s="15"/>
      <c r="K42" s="120">
        <v>61.777005640187497</v>
      </c>
      <c r="L42" s="15"/>
      <c r="M42" s="120">
        <v>61.777005640187497</v>
      </c>
    </row>
    <row r="43" spans="1:13" ht="14.1" customHeight="1" thickTop="1">
      <c r="A43" s="12" t="s">
        <v>93</v>
      </c>
      <c r="B43" s="83"/>
      <c r="C43" s="177"/>
      <c r="D43" s="83"/>
      <c r="E43" s="177"/>
      <c r="F43" s="83"/>
      <c r="G43" s="83"/>
      <c r="H43" s="83"/>
      <c r="I43" s="83"/>
      <c r="J43" s="83"/>
      <c r="K43" s="83"/>
      <c r="L43" s="83"/>
      <c r="M43" s="83"/>
    </row>
    <row r="44" spans="1:13" ht="14.1" customHeight="1">
      <c r="A44" s="132" t="s">
        <v>75</v>
      </c>
      <c r="B44" s="15"/>
      <c r="C44" s="174">
        <v>41.44</v>
      </c>
      <c r="D44" s="15"/>
      <c r="E44" s="174">
        <v>39.57</v>
      </c>
      <c r="F44" s="15"/>
      <c r="G44" s="119">
        <v>39.799999999999997</v>
      </c>
      <c r="H44" s="15"/>
      <c r="I44" s="119">
        <v>43.44</v>
      </c>
      <c r="J44" s="15"/>
      <c r="K44" s="119">
        <v>43.52</v>
      </c>
      <c r="L44" s="15"/>
      <c r="M44" s="119">
        <v>44.93</v>
      </c>
    </row>
    <row r="45" spans="1:13" ht="14.1" customHeight="1">
      <c r="A45" s="132" t="s">
        <v>30</v>
      </c>
      <c r="B45" s="15"/>
      <c r="C45" s="175">
        <v>-5.83</v>
      </c>
      <c r="D45" s="15"/>
      <c r="E45" s="175">
        <v>-5.7</v>
      </c>
      <c r="F45" s="15"/>
      <c r="G45" s="135">
        <v>-5.46</v>
      </c>
      <c r="H45" s="15"/>
      <c r="I45" s="135">
        <v>-5.95</v>
      </c>
      <c r="J45" s="15"/>
      <c r="K45" s="135">
        <v>-6.29</v>
      </c>
      <c r="L45" s="15"/>
      <c r="M45" s="135">
        <v>-6.25</v>
      </c>
    </row>
    <row r="46" spans="1:13" ht="14.1" customHeight="1">
      <c r="A46" s="132" t="s">
        <v>39</v>
      </c>
      <c r="B46" s="15"/>
      <c r="C46" s="175">
        <v>-2.93</v>
      </c>
      <c r="D46" s="15"/>
      <c r="E46" s="175">
        <v>-2.74</v>
      </c>
      <c r="F46" s="15"/>
      <c r="G46" s="135">
        <v>-2.98</v>
      </c>
      <c r="H46" s="15"/>
      <c r="I46" s="135">
        <v>-3.07</v>
      </c>
      <c r="J46" s="15"/>
      <c r="K46" s="135">
        <v>-2.98</v>
      </c>
      <c r="L46" s="15"/>
      <c r="M46" s="135">
        <v>-2.97</v>
      </c>
    </row>
    <row r="47" spans="1:13" ht="14.1" customHeight="1">
      <c r="A47" s="132" t="s">
        <v>76</v>
      </c>
      <c r="B47" s="15"/>
      <c r="C47" s="175">
        <v>-3.05</v>
      </c>
      <c r="D47" s="15"/>
      <c r="E47" s="175">
        <v>-2.86</v>
      </c>
      <c r="F47" s="15"/>
      <c r="G47" s="135">
        <v>-2.95</v>
      </c>
      <c r="H47" s="15"/>
      <c r="I47" s="135">
        <v>-3.23</v>
      </c>
      <c r="J47" s="15"/>
      <c r="K47" s="135">
        <v>-3.16</v>
      </c>
      <c r="L47" s="15"/>
      <c r="M47" s="135">
        <v>-3.24</v>
      </c>
    </row>
    <row r="48" spans="1:13" ht="14.1" customHeight="1" thickBot="1">
      <c r="A48" s="133" t="s">
        <v>87</v>
      </c>
      <c r="B48" s="15"/>
      <c r="C48" s="176">
        <v>29.63</v>
      </c>
      <c r="D48" s="15"/>
      <c r="E48" s="176">
        <v>28.27</v>
      </c>
      <c r="F48" s="15"/>
      <c r="G48" s="120">
        <v>28.41</v>
      </c>
      <c r="H48" s="15"/>
      <c r="I48" s="120">
        <v>31.19</v>
      </c>
      <c r="J48" s="15"/>
      <c r="K48" s="120">
        <v>31.09</v>
      </c>
      <c r="L48" s="15"/>
      <c r="M48" s="120">
        <v>32.47</v>
      </c>
    </row>
    <row r="49" ht="14.1" customHeight="1" thickTop="1"/>
  </sheetData>
  <mergeCells count="3">
    <mergeCell ref="A1:M1"/>
    <mergeCell ref="C4:K4"/>
    <mergeCell ref="C11:K11"/>
  </mergeCells>
  <pageMargins left="0.25" right="0.25" top="0.75" bottom="0.75" header="0.3" footer="0.3"/>
  <pageSetup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I42"/>
  <sheetViews>
    <sheetView zoomScale="120" zoomScaleNormal="120" zoomScaleSheetLayoutView="120" workbookViewId="0">
      <selection sqref="A1:I1"/>
    </sheetView>
  </sheetViews>
  <sheetFormatPr defaultColWidth="9.140625" defaultRowHeight="15"/>
  <cols>
    <col min="1" max="1" width="36.85546875" style="31" customWidth="1"/>
    <col min="2" max="2" width="1.5703125" style="31" customWidth="1"/>
    <col min="3" max="3" width="10.85546875" style="31" customWidth="1"/>
    <col min="4" max="4" width="1.5703125" style="32" customWidth="1"/>
    <col min="5" max="5" width="10.85546875" style="31" customWidth="1"/>
    <col min="6" max="6" width="1.5703125" style="31" customWidth="1"/>
    <col min="7" max="7" width="10.85546875" style="31" customWidth="1"/>
    <col min="8" max="8" width="1.5703125" style="32" customWidth="1"/>
    <col min="9" max="9" width="10.85546875" style="31" customWidth="1"/>
    <col min="10" max="16384" width="9.140625" style="31"/>
  </cols>
  <sheetData>
    <row r="1" spans="1:9" ht="15.75">
      <c r="A1" s="376" t="s">
        <v>257</v>
      </c>
      <c r="B1" s="376"/>
      <c r="C1" s="376"/>
      <c r="D1" s="376"/>
      <c r="E1" s="376"/>
      <c r="F1" s="376"/>
      <c r="G1" s="376"/>
      <c r="H1" s="376"/>
      <c r="I1" s="376"/>
    </row>
    <row r="2" spans="1:9" ht="15.75">
      <c r="A2" s="323"/>
      <c r="B2" s="323"/>
      <c r="C2" s="323"/>
      <c r="D2" s="323"/>
      <c r="E2" s="323"/>
      <c r="F2" s="323"/>
      <c r="G2" s="323"/>
      <c r="H2" s="323"/>
      <c r="I2" s="323"/>
    </row>
    <row r="3" spans="1:9" ht="23.1" customHeight="1">
      <c r="A3" s="380" t="s">
        <v>347</v>
      </c>
      <c r="B3" s="380"/>
      <c r="C3" s="380"/>
      <c r="D3" s="380"/>
      <c r="E3" s="380"/>
      <c r="F3" s="380"/>
      <c r="G3" s="380"/>
      <c r="H3" s="380"/>
      <c r="I3" s="380"/>
    </row>
    <row r="4" spans="1:9" ht="20.45" customHeight="1">
      <c r="A4" s="380"/>
      <c r="B4" s="380"/>
      <c r="C4" s="380"/>
      <c r="D4" s="380"/>
      <c r="E4" s="380"/>
      <c r="F4" s="380"/>
      <c r="G4" s="380"/>
      <c r="H4" s="380"/>
      <c r="I4" s="380"/>
    </row>
    <row r="5" spans="1:9" ht="23.1" customHeight="1">
      <c r="A5" s="380"/>
      <c r="B5" s="380"/>
      <c r="C5" s="380"/>
      <c r="D5" s="380"/>
      <c r="E5" s="380"/>
      <c r="F5" s="380"/>
      <c r="G5" s="380"/>
      <c r="H5" s="380"/>
      <c r="I5" s="380"/>
    </row>
    <row r="6" spans="1:9" ht="7.5" customHeight="1">
      <c r="A6" s="324"/>
      <c r="B6" s="324"/>
      <c r="C6" s="324"/>
      <c r="D6" s="324"/>
      <c r="E6" s="324"/>
      <c r="F6" s="324"/>
      <c r="G6" s="324"/>
      <c r="H6" s="324"/>
      <c r="I6" s="324"/>
    </row>
    <row r="7" spans="1:9">
      <c r="A7" s="30"/>
      <c r="B7" s="30"/>
    </row>
    <row r="8" spans="1:9" s="34" customFormat="1" ht="14.1" customHeight="1">
      <c r="B8" s="14"/>
      <c r="C8" s="379" t="s">
        <v>320</v>
      </c>
      <c r="D8" s="379"/>
      <c r="E8" s="379"/>
      <c r="F8" s="379"/>
      <c r="G8" s="379"/>
      <c r="H8" s="379"/>
      <c r="I8" s="379"/>
    </row>
    <row r="9" spans="1:9" s="37" customFormat="1" ht="23.25">
      <c r="A9" s="35"/>
      <c r="B9" s="35"/>
      <c r="C9" s="91" t="s">
        <v>25</v>
      </c>
      <c r="D9" s="36"/>
      <c r="E9" s="91" t="s">
        <v>26</v>
      </c>
      <c r="F9" s="36"/>
      <c r="G9" s="165" t="s">
        <v>242</v>
      </c>
      <c r="H9" s="36"/>
      <c r="I9" s="91" t="s">
        <v>28</v>
      </c>
    </row>
    <row r="10" spans="1:9" s="37" customFormat="1">
      <c r="A10" s="101" t="s">
        <v>19</v>
      </c>
      <c r="B10" s="35"/>
      <c r="C10" s="36"/>
      <c r="D10" s="36"/>
      <c r="E10" s="36"/>
      <c r="F10" s="36"/>
      <c r="G10" s="36"/>
      <c r="H10" s="36"/>
      <c r="I10" s="233"/>
    </row>
    <row r="11" spans="1:9" s="34" customFormat="1" ht="14.1" customHeight="1">
      <c r="A11" s="41" t="s">
        <v>214</v>
      </c>
      <c r="B11" s="38"/>
      <c r="C11" s="39">
        <v>3712</v>
      </c>
      <c r="D11" s="40"/>
      <c r="E11" s="39">
        <v>2942</v>
      </c>
      <c r="F11" s="39"/>
      <c r="G11" s="39">
        <v>2891</v>
      </c>
      <c r="H11" s="33"/>
      <c r="I11" s="327">
        <v>4.5599999999999996</v>
      </c>
    </row>
    <row r="12" spans="1:9" s="34" customFormat="1" ht="14.1" customHeight="1">
      <c r="A12" s="41" t="s">
        <v>24</v>
      </c>
      <c r="B12" s="41"/>
      <c r="C12" s="42"/>
      <c r="D12" s="33"/>
      <c r="E12" s="42"/>
      <c r="F12" s="42"/>
      <c r="G12" s="42"/>
      <c r="H12" s="33"/>
      <c r="I12" s="328"/>
    </row>
    <row r="13" spans="1:9" s="34" customFormat="1" ht="14.1" customHeight="1">
      <c r="A13" s="43" t="s">
        <v>33</v>
      </c>
      <c r="B13" s="43"/>
      <c r="C13" s="29">
        <v>11</v>
      </c>
      <c r="D13" s="33"/>
      <c r="E13" s="29">
        <v>9</v>
      </c>
      <c r="F13" s="29"/>
      <c r="G13" s="29">
        <v>9</v>
      </c>
      <c r="H13" s="33"/>
      <c r="I13" s="44">
        <v>0.01</v>
      </c>
    </row>
    <row r="14" spans="1:9" s="34" customFormat="1" ht="14.1" customHeight="1">
      <c r="A14" s="43" t="s">
        <v>296</v>
      </c>
      <c r="B14" s="43"/>
      <c r="C14" s="29">
        <v>5</v>
      </c>
      <c r="D14" s="33"/>
      <c r="E14" s="29">
        <v>4</v>
      </c>
      <c r="F14" s="29"/>
      <c r="G14" s="29">
        <v>4</v>
      </c>
      <c r="H14" s="33"/>
      <c r="I14" s="44">
        <v>0.01</v>
      </c>
    </row>
    <row r="15" spans="1:9" s="34" customFormat="1" ht="14.1" hidden="1" customHeight="1">
      <c r="A15" s="43" t="s">
        <v>43</v>
      </c>
      <c r="B15" s="43"/>
      <c r="C15" s="29">
        <v>0</v>
      </c>
      <c r="D15" s="33"/>
      <c r="E15" s="29">
        <v>0</v>
      </c>
      <c r="F15" s="29"/>
      <c r="G15" s="29">
        <v>0</v>
      </c>
      <c r="H15" s="33"/>
      <c r="I15" s="44">
        <v>0</v>
      </c>
    </row>
    <row r="16" spans="1:9" s="102" customFormat="1" ht="13.5" customHeight="1">
      <c r="A16" s="43" t="s">
        <v>221</v>
      </c>
      <c r="B16" s="41"/>
      <c r="C16" s="29">
        <v>182</v>
      </c>
      <c r="D16" s="33"/>
      <c r="E16" s="29">
        <v>143</v>
      </c>
      <c r="F16" s="29"/>
      <c r="G16" s="29">
        <v>143</v>
      </c>
      <c r="H16" s="33"/>
      <c r="I16" s="44">
        <v>0.23</v>
      </c>
    </row>
    <row r="17" spans="1:9" s="102" customFormat="1" ht="13.5" customHeight="1">
      <c r="A17" s="43" t="s">
        <v>299</v>
      </c>
      <c r="B17" s="41"/>
      <c r="C17" s="29">
        <v>9</v>
      </c>
      <c r="D17" s="33"/>
      <c r="E17" s="29">
        <v>7</v>
      </c>
      <c r="F17" s="29"/>
      <c r="G17" s="29">
        <v>7</v>
      </c>
      <c r="H17" s="33"/>
      <c r="I17" s="44">
        <v>0.01</v>
      </c>
    </row>
    <row r="18" spans="1:9" s="34" customFormat="1" ht="13.5" customHeight="1" thickBot="1">
      <c r="A18" s="189" t="s">
        <v>163</v>
      </c>
      <c r="B18" s="45"/>
      <c r="C18" s="329">
        <v>3919</v>
      </c>
      <c r="D18" s="33"/>
      <c r="E18" s="329">
        <v>3105</v>
      </c>
      <c r="F18" s="39"/>
      <c r="G18" s="329">
        <v>3054</v>
      </c>
      <c r="H18" s="33"/>
      <c r="I18" s="330">
        <v>4.82</v>
      </c>
    </row>
    <row r="19" spans="1:9" ht="15.75" thickTop="1">
      <c r="C19" s="285"/>
      <c r="D19" s="235"/>
      <c r="E19" s="285"/>
      <c r="F19" s="234"/>
      <c r="G19" s="285"/>
      <c r="H19" s="235"/>
      <c r="I19" s="286"/>
    </row>
    <row r="20" spans="1:9" ht="14.45" customHeight="1">
      <c r="A20" s="34"/>
      <c r="B20" s="14"/>
      <c r="C20" s="379" t="s">
        <v>321</v>
      </c>
      <c r="D20" s="379"/>
      <c r="E20" s="379"/>
      <c r="F20" s="379"/>
      <c r="G20" s="379"/>
      <c r="H20" s="379"/>
      <c r="I20" s="379"/>
    </row>
    <row r="21" spans="1:9" ht="23.25">
      <c r="A21" s="35"/>
      <c r="B21" s="35"/>
      <c r="C21" s="91" t="s">
        <v>25</v>
      </c>
      <c r="D21" s="36"/>
      <c r="E21" s="91" t="s">
        <v>26</v>
      </c>
      <c r="F21" s="36"/>
      <c r="G21" s="165" t="s">
        <v>242</v>
      </c>
      <c r="H21" s="36"/>
      <c r="I21" s="91" t="s">
        <v>28</v>
      </c>
    </row>
    <row r="22" spans="1:9">
      <c r="A22" s="101" t="s">
        <v>19</v>
      </c>
      <c r="B22" s="35"/>
      <c r="C22" s="36"/>
      <c r="D22" s="36"/>
      <c r="E22" s="36"/>
      <c r="F22" s="36"/>
      <c r="G22" s="36"/>
      <c r="H22" s="36"/>
      <c r="I22" s="233"/>
    </row>
    <row r="23" spans="1:9">
      <c r="A23" s="41" t="s">
        <v>214</v>
      </c>
      <c r="B23" s="38"/>
      <c r="C23" s="39">
        <v>840</v>
      </c>
      <c r="D23" s="40"/>
      <c r="E23" s="39">
        <v>653</v>
      </c>
      <c r="F23" s="39"/>
      <c r="G23" s="39">
        <v>639</v>
      </c>
      <c r="H23" s="33"/>
      <c r="I23" s="327">
        <v>0.98</v>
      </c>
    </row>
    <row r="24" spans="1:9">
      <c r="A24" s="41" t="s">
        <v>24</v>
      </c>
      <c r="B24" s="41"/>
      <c r="C24" s="42"/>
      <c r="D24" s="33"/>
      <c r="E24" s="42"/>
      <c r="F24" s="42"/>
      <c r="G24" s="42"/>
      <c r="H24" s="33"/>
      <c r="I24" s="328"/>
    </row>
    <row r="25" spans="1:9">
      <c r="A25" s="43" t="s">
        <v>33</v>
      </c>
      <c r="B25" s="41"/>
      <c r="C25" s="29">
        <v>-5</v>
      </c>
      <c r="D25" s="33"/>
      <c r="E25" s="29">
        <v>-3</v>
      </c>
      <c r="F25" s="29"/>
      <c r="G25" s="29">
        <v>-3</v>
      </c>
      <c r="H25" s="33"/>
      <c r="I25" s="44">
        <v>-0.01</v>
      </c>
    </row>
    <row r="26" spans="1:9">
      <c r="A26" s="43" t="s">
        <v>296</v>
      </c>
      <c r="B26" s="43"/>
      <c r="C26" s="29">
        <v>3</v>
      </c>
      <c r="D26" s="33"/>
      <c r="E26" s="29">
        <v>2</v>
      </c>
      <c r="F26" s="29"/>
      <c r="G26" s="29">
        <v>2</v>
      </c>
      <c r="H26" s="33"/>
      <c r="I26" s="44">
        <v>0.01</v>
      </c>
    </row>
    <row r="27" spans="1:9">
      <c r="A27" s="43" t="s">
        <v>43</v>
      </c>
      <c r="B27" s="43"/>
      <c r="C27" s="29">
        <v>0</v>
      </c>
      <c r="D27" s="33"/>
      <c r="E27" s="29">
        <v>4</v>
      </c>
      <c r="F27" s="29"/>
      <c r="G27" s="29">
        <v>4</v>
      </c>
      <c r="H27" s="33"/>
      <c r="I27" s="44">
        <v>0.01</v>
      </c>
    </row>
    <row r="28" spans="1:9">
      <c r="A28" s="43" t="s">
        <v>221</v>
      </c>
      <c r="B28" s="41"/>
      <c r="C28" s="29">
        <v>145</v>
      </c>
      <c r="D28" s="33"/>
      <c r="E28" s="29">
        <v>113</v>
      </c>
      <c r="F28" s="29"/>
      <c r="G28" s="29">
        <v>113</v>
      </c>
      <c r="H28" s="33"/>
      <c r="I28" s="44">
        <v>0.17</v>
      </c>
    </row>
    <row r="29" spans="1:9">
      <c r="A29" s="43" t="s">
        <v>221</v>
      </c>
      <c r="B29" s="41"/>
      <c r="C29" s="29">
        <v>1</v>
      </c>
      <c r="D29" s="33"/>
      <c r="E29" s="29">
        <v>1</v>
      </c>
      <c r="F29" s="29"/>
      <c r="G29" s="29">
        <v>1</v>
      </c>
      <c r="H29" s="33"/>
      <c r="I29" s="44">
        <v>0</v>
      </c>
    </row>
    <row r="30" spans="1:9" ht="15.75" thickBot="1">
      <c r="A30" s="189" t="s">
        <v>163</v>
      </c>
      <c r="B30" s="45"/>
      <c r="C30" s="329">
        <v>984</v>
      </c>
      <c r="D30" s="33"/>
      <c r="E30" s="329">
        <v>770</v>
      </c>
      <c r="F30" s="39"/>
      <c r="G30" s="329">
        <v>756</v>
      </c>
      <c r="H30" s="33"/>
      <c r="I30" s="330">
        <v>1.1599999999999999</v>
      </c>
    </row>
    <row r="31" spans="1:9" ht="15.75" thickTop="1">
      <c r="C31" s="288"/>
      <c r="D31" s="235"/>
      <c r="E31" s="288"/>
      <c r="F31" s="234"/>
      <c r="G31" s="288"/>
      <c r="H31" s="235"/>
      <c r="I31" s="287"/>
    </row>
    <row r="32" spans="1:9" ht="14.45" customHeight="1">
      <c r="A32" s="34"/>
      <c r="B32" s="14"/>
      <c r="C32" s="379" t="s">
        <v>297</v>
      </c>
      <c r="D32" s="379"/>
      <c r="E32" s="379"/>
      <c r="F32" s="379"/>
      <c r="G32" s="379"/>
      <c r="H32" s="379"/>
      <c r="I32" s="379"/>
    </row>
    <row r="33" spans="1:9" ht="23.25">
      <c r="A33" s="35"/>
      <c r="B33" s="35"/>
      <c r="C33" s="91" t="s">
        <v>25</v>
      </c>
      <c r="D33" s="36"/>
      <c r="E33" s="91" t="s">
        <v>26</v>
      </c>
      <c r="F33" s="36"/>
      <c r="G33" s="165" t="s">
        <v>242</v>
      </c>
      <c r="H33" s="36"/>
      <c r="I33" s="91" t="s">
        <v>28</v>
      </c>
    </row>
    <row r="34" spans="1:9">
      <c r="A34" s="101" t="s">
        <v>19</v>
      </c>
      <c r="B34" s="35"/>
      <c r="C34" s="36"/>
      <c r="D34" s="36"/>
      <c r="E34" s="36"/>
      <c r="F34" s="36"/>
      <c r="G34" s="36"/>
      <c r="H34" s="36"/>
      <c r="I34" s="233"/>
    </row>
    <row r="35" spans="1:9">
      <c r="A35" s="41" t="s">
        <v>214</v>
      </c>
      <c r="B35" s="38"/>
      <c r="C35" s="39">
        <v>1064</v>
      </c>
      <c r="D35" s="40"/>
      <c r="E35" s="39">
        <v>825</v>
      </c>
      <c r="F35" s="39"/>
      <c r="G35" s="39">
        <v>812</v>
      </c>
      <c r="H35" s="33"/>
      <c r="I35" s="327">
        <v>1.3</v>
      </c>
    </row>
    <row r="36" spans="1:9">
      <c r="A36" s="41" t="s">
        <v>24</v>
      </c>
      <c r="B36" s="41"/>
      <c r="C36" s="42"/>
      <c r="D36" s="33"/>
      <c r="E36" s="42"/>
      <c r="F36" s="42"/>
      <c r="G36" s="42"/>
      <c r="H36" s="33"/>
      <c r="I36" s="328"/>
    </row>
    <row r="37" spans="1:9">
      <c r="A37" s="43" t="s">
        <v>296</v>
      </c>
      <c r="B37" s="43"/>
      <c r="C37" s="29">
        <v>1</v>
      </c>
      <c r="D37" s="33"/>
      <c r="E37" s="29">
        <v>1</v>
      </c>
      <c r="F37" s="29"/>
      <c r="G37" s="29">
        <v>1</v>
      </c>
      <c r="H37" s="33"/>
      <c r="I37" s="44">
        <v>0</v>
      </c>
    </row>
    <row r="38" spans="1:9">
      <c r="A38" s="43" t="s">
        <v>43</v>
      </c>
      <c r="B38" s="43"/>
      <c r="C38" s="29">
        <v>0</v>
      </c>
      <c r="D38" s="33"/>
      <c r="E38" s="29">
        <v>-7</v>
      </c>
      <c r="F38" s="29"/>
      <c r="G38" s="29">
        <v>-7</v>
      </c>
      <c r="H38" s="33"/>
      <c r="I38" s="44">
        <v>-0.01</v>
      </c>
    </row>
    <row r="39" spans="1:9">
      <c r="A39" s="43" t="s">
        <v>221</v>
      </c>
      <c r="B39" s="41"/>
      <c r="C39" s="29">
        <v>-167</v>
      </c>
      <c r="D39" s="33"/>
      <c r="E39" s="29">
        <v>-129</v>
      </c>
      <c r="F39" s="29"/>
      <c r="G39" s="29">
        <v>-129</v>
      </c>
      <c r="H39" s="33"/>
      <c r="I39" s="44">
        <v>-0.2</v>
      </c>
    </row>
    <row r="40" spans="1:9">
      <c r="A40" s="43" t="s">
        <v>299</v>
      </c>
      <c r="B40" s="41"/>
      <c r="C40" s="29">
        <v>8</v>
      </c>
      <c r="D40" s="33"/>
      <c r="E40" s="29">
        <v>6</v>
      </c>
      <c r="F40" s="29"/>
      <c r="G40" s="29">
        <v>6</v>
      </c>
      <c r="H40" s="33"/>
      <c r="I40" s="44">
        <v>0.01</v>
      </c>
    </row>
    <row r="41" spans="1:9" ht="15.75" thickBot="1">
      <c r="A41" s="189" t="s">
        <v>163</v>
      </c>
      <c r="B41" s="45"/>
      <c r="C41" s="329">
        <v>906</v>
      </c>
      <c r="D41" s="33"/>
      <c r="E41" s="329">
        <v>696</v>
      </c>
      <c r="F41" s="39"/>
      <c r="G41" s="329">
        <v>683</v>
      </c>
      <c r="H41" s="33"/>
      <c r="I41" s="330">
        <v>1.1000000000000001</v>
      </c>
    </row>
    <row r="42" spans="1:9" ht="15.75" thickTop="1"/>
  </sheetData>
  <mergeCells count="5">
    <mergeCell ref="C8:I8"/>
    <mergeCell ref="A3:I5"/>
    <mergeCell ref="A1:I1"/>
    <mergeCell ref="C20:I20"/>
    <mergeCell ref="C32:I32"/>
  </mergeCells>
  <pageMargins left="0.7" right="0.7" top="0.75" bottom="0.75" header="0.3" footer="0.3"/>
  <pageSetup scale="60"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M22"/>
  <sheetViews>
    <sheetView zoomScale="120" zoomScaleNormal="120" zoomScaleSheetLayoutView="120" workbookViewId="0">
      <selection sqref="A1:M1"/>
    </sheetView>
  </sheetViews>
  <sheetFormatPr defaultRowHeight="12.75"/>
  <cols>
    <col min="1" max="1" width="40.85546875" customWidth="1"/>
    <col min="2" max="2" width="1.85546875" customWidth="1"/>
    <col min="3" max="3" width="8.85546875" customWidth="1"/>
    <col min="4" max="4" width="1.85546875" customWidth="1"/>
    <col min="5" max="5" width="8.85546875" customWidth="1"/>
    <col min="6" max="6" width="1.85546875" customWidth="1"/>
    <col min="7" max="7" width="8.85546875" customWidth="1"/>
    <col min="8" max="8" width="1.85546875" customWidth="1"/>
    <col min="9" max="9" width="8.85546875" customWidth="1"/>
    <col min="10" max="10" width="1.85546875" customWidth="1"/>
    <col min="11" max="11" width="8.85546875" customWidth="1"/>
    <col min="12" max="12" width="1.140625" customWidth="1"/>
    <col min="13" max="13" width="8.85546875" customWidth="1"/>
  </cols>
  <sheetData>
    <row r="1" spans="1:13" ht="15.75">
      <c r="A1" s="376" t="s">
        <v>62</v>
      </c>
      <c r="B1" s="376"/>
      <c r="C1" s="376"/>
      <c r="D1" s="376"/>
      <c r="E1" s="376"/>
      <c r="F1" s="376"/>
      <c r="G1" s="376"/>
      <c r="H1" s="376"/>
      <c r="I1" s="376"/>
      <c r="J1" s="376"/>
      <c r="K1" s="376"/>
      <c r="L1" s="376"/>
      <c r="M1" s="376"/>
    </row>
    <row r="2" spans="1:13">
      <c r="A2" s="14"/>
      <c r="B2" s="73"/>
      <c r="C2" s="272"/>
      <c r="D2" s="73"/>
      <c r="E2" s="272"/>
      <c r="F2" s="73"/>
      <c r="G2" s="272"/>
      <c r="H2" s="73"/>
      <c r="I2" s="272"/>
      <c r="J2" s="73"/>
      <c r="K2" s="272"/>
      <c r="L2" s="73"/>
      <c r="M2" s="272"/>
    </row>
    <row r="3" spans="1:13" ht="12.75" customHeight="1">
      <c r="A3" s="380" t="s">
        <v>271</v>
      </c>
      <c r="B3" s="380"/>
      <c r="C3" s="380"/>
      <c r="D3" s="380"/>
      <c r="E3" s="380"/>
      <c r="F3" s="380"/>
      <c r="G3" s="380"/>
      <c r="H3" s="380"/>
      <c r="I3" s="380"/>
      <c r="J3" s="380"/>
      <c r="K3" s="380"/>
      <c r="L3" s="380"/>
      <c r="M3" s="380"/>
    </row>
    <row r="4" spans="1:13">
      <c r="A4" s="380"/>
      <c r="B4" s="380"/>
      <c r="C4" s="380"/>
      <c r="D4" s="380"/>
      <c r="E4" s="380"/>
      <c r="F4" s="380"/>
      <c r="G4" s="380"/>
      <c r="H4" s="380"/>
      <c r="I4" s="380"/>
      <c r="J4" s="380"/>
      <c r="K4" s="380"/>
      <c r="L4" s="380"/>
      <c r="M4" s="380"/>
    </row>
    <row r="5" spans="1:13">
      <c r="A5" s="380"/>
      <c r="B5" s="380"/>
      <c r="C5" s="380"/>
      <c r="D5" s="380"/>
      <c r="E5" s="380"/>
      <c r="F5" s="380"/>
      <c r="G5" s="380"/>
      <c r="H5" s="380"/>
      <c r="I5" s="380"/>
      <c r="J5" s="380"/>
      <c r="K5" s="380"/>
      <c r="L5" s="380"/>
      <c r="M5" s="380"/>
    </row>
    <row r="6" spans="1:13">
      <c r="A6" s="380"/>
      <c r="B6" s="380"/>
      <c r="C6" s="380"/>
      <c r="D6" s="380"/>
      <c r="E6" s="380"/>
      <c r="F6" s="380"/>
      <c r="G6" s="380"/>
      <c r="H6" s="380"/>
      <c r="I6" s="380"/>
      <c r="J6" s="380"/>
      <c r="K6" s="380"/>
      <c r="L6" s="380"/>
      <c r="M6" s="380"/>
    </row>
    <row r="7" spans="1:13">
      <c r="A7" s="14"/>
      <c r="B7" s="73"/>
      <c r="C7" s="272"/>
      <c r="D7" s="73"/>
      <c r="E7" s="272"/>
      <c r="F7" s="73"/>
      <c r="G7" s="272"/>
      <c r="H7" s="73"/>
      <c r="I7" s="272"/>
      <c r="J7" s="73"/>
      <c r="K7" s="272"/>
      <c r="L7" s="73"/>
      <c r="M7" s="272"/>
    </row>
    <row r="8" spans="1:13">
      <c r="A8" s="104"/>
      <c r="B8" s="79"/>
      <c r="C8" s="97" t="s">
        <v>322</v>
      </c>
      <c r="D8" s="79"/>
      <c r="E8" s="322" t="s">
        <v>298</v>
      </c>
      <c r="F8" s="79"/>
      <c r="G8" s="97" t="s">
        <v>291</v>
      </c>
      <c r="H8" s="79"/>
      <c r="I8" s="322" t="s">
        <v>289</v>
      </c>
      <c r="J8" s="79"/>
      <c r="K8" s="316" t="s">
        <v>125</v>
      </c>
      <c r="L8" s="79"/>
      <c r="M8" s="322" t="s">
        <v>249</v>
      </c>
    </row>
    <row r="9" spans="1:13">
      <c r="A9" s="122" t="s">
        <v>213</v>
      </c>
      <c r="B9" s="79"/>
      <c r="C9" s="166">
        <v>653</v>
      </c>
      <c r="D9" s="79"/>
      <c r="E9" s="88">
        <v>825</v>
      </c>
      <c r="F9" s="79"/>
      <c r="G9" s="88">
        <v>855</v>
      </c>
      <c r="H9" s="79"/>
      <c r="I9" s="88">
        <v>609</v>
      </c>
      <c r="J9" s="79"/>
      <c r="K9" s="166">
        <v>2942</v>
      </c>
      <c r="L9" s="79"/>
      <c r="M9" s="87">
        <v>1161</v>
      </c>
    </row>
    <row r="10" spans="1:13" hidden="1">
      <c r="A10" s="154" t="s">
        <v>210</v>
      </c>
      <c r="B10" s="79"/>
      <c r="C10" s="280" t="e">
        <f>-'1) Statements of Earnings'!#REF!</f>
        <v>#REF!</v>
      </c>
      <c r="D10" s="79"/>
      <c r="E10" s="277">
        <v>0</v>
      </c>
      <c r="F10" s="79"/>
      <c r="G10" s="277">
        <v>0</v>
      </c>
      <c r="H10" s="79"/>
      <c r="I10" s="277">
        <v>0</v>
      </c>
      <c r="J10" s="79"/>
      <c r="K10" s="166">
        <v>0</v>
      </c>
      <c r="L10" s="79"/>
      <c r="M10" s="108">
        <v>0</v>
      </c>
    </row>
    <row r="11" spans="1:13" hidden="1">
      <c r="A11" s="122" t="s">
        <v>61</v>
      </c>
      <c r="B11" s="70"/>
      <c r="C11" s="166" t="e">
        <f>#REF!</f>
        <v>#REF!</v>
      </c>
      <c r="D11" s="70"/>
      <c r="E11" s="88" t="e">
        <v>#REF!</v>
      </c>
      <c r="F11" s="70"/>
      <c r="G11" s="88" t="e">
        <v>#REF!</v>
      </c>
      <c r="H11" s="70"/>
      <c r="I11" s="88" t="e">
        <v>#REF!</v>
      </c>
      <c r="J11" s="70"/>
      <c r="K11" s="166"/>
      <c r="L11" s="70"/>
      <c r="M11" s="87" t="e">
        <v>#REF!</v>
      </c>
    </row>
    <row r="12" spans="1:13">
      <c r="A12" s="121" t="s">
        <v>36</v>
      </c>
      <c r="B12" s="70"/>
      <c r="C12" s="187">
        <v>123</v>
      </c>
      <c r="D12" s="70"/>
      <c r="E12" s="54">
        <v>88</v>
      </c>
      <c r="F12" s="70"/>
      <c r="G12" s="54">
        <v>76</v>
      </c>
      <c r="H12" s="70"/>
      <c r="I12" s="54">
        <v>76</v>
      </c>
      <c r="J12" s="70"/>
      <c r="K12" s="187">
        <v>363</v>
      </c>
      <c r="L12" s="70"/>
      <c r="M12" s="108">
        <v>77</v>
      </c>
    </row>
    <row r="13" spans="1:13">
      <c r="A13" s="140" t="s">
        <v>227</v>
      </c>
      <c r="B13" s="70"/>
      <c r="C13" s="187">
        <v>187</v>
      </c>
      <c r="D13" s="70"/>
      <c r="E13" s="54">
        <v>239</v>
      </c>
      <c r="F13" s="70"/>
      <c r="G13" s="54">
        <v>185</v>
      </c>
      <c r="H13" s="70"/>
      <c r="I13" s="54">
        <v>159</v>
      </c>
      <c r="J13" s="70"/>
      <c r="K13" s="187">
        <v>770</v>
      </c>
      <c r="L13" s="70"/>
      <c r="M13" s="108">
        <v>269</v>
      </c>
    </row>
    <row r="14" spans="1:13">
      <c r="A14" s="140" t="s">
        <v>32</v>
      </c>
      <c r="B14" s="70"/>
      <c r="C14" s="187">
        <v>12</v>
      </c>
      <c r="D14" s="70"/>
      <c r="E14" s="54">
        <v>4</v>
      </c>
      <c r="F14" s="70"/>
      <c r="G14" s="54">
        <v>3</v>
      </c>
      <c r="H14" s="70"/>
      <c r="I14" s="54">
        <v>9</v>
      </c>
      <c r="J14" s="70"/>
      <c r="K14" s="187">
        <v>28</v>
      </c>
      <c r="L14" s="70"/>
      <c r="M14" s="108">
        <v>4</v>
      </c>
    </row>
    <row r="15" spans="1:13">
      <c r="A15" s="140" t="s">
        <v>45</v>
      </c>
      <c r="B15" s="70"/>
      <c r="C15" s="187">
        <v>971</v>
      </c>
      <c r="D15" s="70"/>
      <c r="E15" s="54">
        <v>794</v>
      </c>
      <c r="F15" s="70"/>
      <c r="G15" s="54">
        <v>768</v>
      </c>
      <c r="H15" s="70"/>
      <c r="I15" s="54">
        <v>722</v>
      </c>
      <c r="J15" s="70"/>
      <c r="K15" s="187">
        <v>3255</v>
      </c>
      <c r="L15" s="70"/>
      <c r="M15" s="108">
        <v>650</v>
      </c>
    </row>
    <row r="16" spans="1:13" hidden="1">
      <c r="A16" s="140" t="s">
        <v>67</v>
      </c>
      <c r="B16" s="70"/>
      <c r="C16" s="244" t="e">
        <f>#REF!+#REF!</f>
        <v>#REF!</v>
      </c>
      <c r="D16" s="70"/>
      <c r="E16" s="265" t="e">
        <v>#REF!</v>
      </c>
      <c r="F16" s="70"/>
      <c r="G16" s="265" t="e">
        <v>#REF!</v>
      </c>
      <c r="H16" s="70"/>
      <c r="I16" s="265" t="e">
        <v>#REF!</v>
      </c>
      <c r="J16" s="70"/>
      <c r="K16" s="244" t="e">
        <v>#REF!</v>
      </c>
      <c r="L16" s="70"/>
      <c r="M16" s="243" t="e">
        <v>#REF!</v>
      </c>
    </row>
    <row r="17" spans="1:13">
      <c r="A17" s="140" t="s">
        <v>33</v>
      </c>
      <c r="B17" s="70"/>
      <c r="C17" s="187">
        <v>-5</v>
      </c>
      <c r="D17" s="70"/>
      <c r="E17" s="265">
        <v>0</v>
      </c>
      <c r="F17" s="70"/>
      <c r="G17" s="265">
        <v>15</v>
      </c>
      <c r="H17" s="70"/>
      <c r="I17" s="265">
        <v>1</v>
      </c>
      <c r="J17" s="70"/>
      <c r="K17" s="244">
        <v>11</v>
      </c>
      <c r="L17" s="70"/>
      <c r="M17" s="243">
        <v>11</v>
      </c>
    </row>
    <row r="18" spans="1:13">
      <c r="A18" s="147" t="s">
        <v>49</v>
      </c>
      <c r="B18" s="70"/>
      <c r="C18" s="187">
        <v>24</v>
      </c>
      <c r="D18" s="70"/>
      <c r="E18" s="265">
        <v>24</v>
      </c>
      <c r="F18" s="70"/>
      <c r="G18" s="265">
        <v>26</v>
      </c>
      <c r="H18" s="70"/>
      <c r="I18" s="265">
        <v>24</v>
      </c>
      <c r="J18" s="70"/>
      <c r="K18" s="244">
        <v>98</v>
      </c>
      <c r="L18" s="70"/>
      <c r="M18" s="108">
        <v>22</v>
      </c>
    </row>
    <row r="19" spans="1:13">
      <c r="A19" s="58" t="s">
        <v>240</v>
      </c>
      <c r="B19" s="70"/>
      <c r="C19" s="187">
        <v>142</v>
      </c>
      <c r="D19" s="70"/>
      <c r="E19" s="265">
        <v>-166</v>
      </c>
      <c r="F19" s="70"/>
      <c r="G19" s="265">
        <v>31</v>
      </c>
      <c r="H19" s="70"/>
      <c r="I19" s="265">
        <v>169</v>
      </c>
      <c r="J19" s="70"/>
      <c r="K19" s="244">
        <v>176</v>
      </c>
      <c r="L19" s="70"/>
      <c r="M19" s="108">
        <v>-316</v>
      </c>
    </row>
    <row r="20" spans="1:13">
      <c r="A20" s="147" t="s">
        <v>207</v>
      </c>
      <c r="B20" s="70"/>
      <c r="C20" s="281">
        <v>24</v>
      </c>
      <c r="D20" s="70"/>
      <c r="E20" s="278">
        <v>45</v>
      </c>
      <c r="F20" s="70"/>
      <c r="G20" s="278">
        <v>5</v>
      </c>
      <c r="H20" s="70"/>
      <c r="I20" s="278">
        <v>22</v>
      </c>
      <c r="J20" s="70"/>
      <c r="K20" s="281">
        <v>96</v>
      </c>
      <c r="L20" s="70"/>
      <c r="M20" s="243">
        <v>10</v>
      </c>
    </row>
    <row r="21" spans="1:13" ht="13.5" thickBot="1">
      <c r="A21" s="122" t="s">
        <v>63</v>
      </c>
      <c r="B21" s="70"/>
      <c r="C21" s="171">
        <v>2131</v>
      </c>
      <c r="D21" s="70"/>
      <c r="E21" s="266">
        <v>1853</v>
      </c>
      <c r="F21" s="70"/>
      <c r="G21" s="266">
        <v>1964</v>
      </c>
      <c r="H21" s="70"/>
      <c r="I21" s="266">
        <v>1791</v>
      </c>
      <c r="J21" s="70"/>
      <c r="K21" s="171">
        <v>7739</v>
      </c>
      <c r="L21" s="70"/>
      <c r="M21" s="89">
        <v>1888</v>
      </c>
    </row>
    <row r="22" spans="1:13" ht="13.5" thickTop="1"/>
  </sheetData>
  <mergeCells count="2">
    <mergeCell ref="A1:M1"/>
    <mergeCell ref="A3:M6"/>
  </mergeCells>
  <pageMargins left="0.7" right="0.7" top="0.75" bottom="0.75" header="0.3" footer="0.3"/>
  <pageSetup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Q67"/>
  <sheetViews>
    <sheetView zoomScale="120" zoomScaleNormal="120" zoomScaleSheetLayoutView="120" workbookViewId="0">
      <selection sqref="A1:M1"/>
    </sheetView>
  </sheetViews>
  <sheetFormatPr defaultColWidth="9.140625" defaultRowHeight="11.25"/>
  <cols>
    <col min="1" max="1" width="36.42578125" style="14" customWidth="1"/>
    <col min="2" max="2" width="1.5703125" style="14" customWidth="1"/>
    <col min="3" max="3" width="15.5703125" style="14" customWidth="1"/>
    <col min="4" max="4" width="1.5703125" style="14" customWidth="1"/>
    <col min="5" max="5" width="15.5703125" style="14" customWidth="1"/>
    <col min="6" max="6" width="1.5703125" style="14" customWidth="1"/>
    <col min="7" max="7" width="15.5703125" style="14" customWidth="1"/>
    <col min="8" max="8" width="1.5703125" style="14" customWidth="1"/>
    <col min="9" max="9" width="15.5703125" style="14" customWidth="1"/>
    <col min="10" max="10" width="1.5703125" style="14" customWidth="1"/>
    <col min="11" max="11" width="15.5703125" style="14" customWidth="1"/>
    <col min="12" max="12" width="1.85546875" style="14" customWidth="1"/>
    <col min="13" max="13" width="15" style="14" customWidth="1"/>
    <col min="14" max="16384" width="9.140625" style="14"/>
  </cols>
  <sheetData>
    <row r="1" spans="1:15" ht="15.75">
      <c r="A1" s="376" t="s">
        <v>258</v>
      </c>
      <c r="B1" s="376"/>
      <c r="C1" s="376"/>
      <c r="D1" s="376"/>
      <c r="E1" s="376"/>
      <c r="F1" s="376"/>
      <c r="G1" s="376"/>
      <c r="H1" s="376"/>
      <c r="I1" s="376"/>
      <c r="J1" s="376"/>
      <c r="K1" s="376"/>
      <c r="L1" s="376"/>
      <c r="M1" s="376"/>
    </row>
    <row r="2" spans="1:15" ht="15.75">
      <c r="A2" s="323"/>
      <c r="B2" s="323"/>
      <c r="C2" s="323"/>
      <c r="D2" s="323"/>
      <c r="E2" s="323"/>
      <c r="F2" s="323"/>
      <c r="G2" s="323"/>
      <c r="H2" s="323"/>
      <c r="I2" s="323"/>
      <c r="J2" s="323"/>
      <c r="K2" s="323"/>
      <c r="L2" s="72"/>
    </row>
    <row r="3" spans="1:15" ht="11.25" customHeight="1">
      <c r="A3" s="380" t="s">
        <v>272</v>
      </c>
      <c r="B3" s="380"/>
      <c r="C3" s="380"/>
      <c r="D3" s="380"/>
      <c r="E3" s="380"/>
      <c r="F3" s="380"/>
      <c r="G3" s="380"/>
      <c r="H3" s="380"/>
      <c r="I3" s="380"/>
      <c r="J3" s="380"/>
      <c r="K3" s="380"/>
      <c r="L3" s="324"/>
      <c r="M3" s="324"/>
      <c r="N3" s="324"/>
      <c r="O3" s="324"/>
    </row>
    <row r="4" spans="1:15">
      <c r="A4" s="380"/>
      <c r="B4" s="380"/>
      <c r="C4" s="380"/>
      <c r="D4" s="380"/>
      <c r="E4" s="380"/>
      <c r="F4" s="380"/>
      <c r="G4" s="380"/>
      <c r="H4" s="380"/>
      <c r="I4" s="380"/>
      <c r="J4" s="380"/>
      <c r="K4" s="380"/>
      <c r="L4" s="324"/>
      <c r="M4" s="324"/>
      <c r="N4" s="324"/>
      <c r="O4" s="324"/>
    </row>
    <row r="5" spans="1:15" ht="6" customHeight="1">
      <c r="A5" s="340"/>
      <c r="B5" s="340"/>
      <c r="C5" s="340"/>
      <c r="D5" s="340"/>
      <c r="E5" s="340"/>
      <c r="F5" s="340"/>
      <c r="G5" s="340"/>
      <c r="H5" s="340"/>
      <c r="I5" s="340"/>
      <c r="J5" s="340"/>
      <c r="K5" s="340"/>
      <c r="L5" s="324"/>
      <c r="M5" s="324"/>
      <c r="N5" s="324"/>
      <c r="O5" s="324"/>
    </row>
    <row r="6" spans="1:15" ht="14.1" customHeight="1">
      <c r="C6" s="375">
        <v>2024</v>
      </c>
      <c r="D6" s="375"/>
      <c r="E6" s="375"/>
      <c r="F6" s="375"/>
      <c r="G6" s="375"/>
      <c r="H6" s="375"/>
      <c r="I6" s="375"/>
      <c r="J6" s="56"/>
      <c r="K6" s="358">
        <v>2023</v>
      </c>
      <c r="L6" s="72"/>
    </row>
    <row r="7" spans="1:15" ht="14.1" customHeight="1">
      <c r="A7" s="21"/>
      <c r="B7" s="22"/>
      <c r="C7" s="316" t="s">
        <v>4</v>
      </c>
      <c r="D7" s="338"/>
      <c r="E7" s="339" t="s">
        <v>7</v>
      </c>
      <c r="F7" s="338"/>
      <c r="G7" s="339" t="s">
        <v>9</v>
      </c>
      <c r="H7" s="338"/>
      <c r="I7" s="339" t="s">
        <v>21</v>
      </c>
      <c r="J7" s="338"/>
      <c r="K7" s="339" t="s">
        <v>4</v>
      </c>
      <c r="L7" s="124"/>
    </row>
    <row r="8" spans="1:15" ht="14.1" customHeight="1">
      <c r="A8" s="70" t="s">
        <v>77</v>
      </c>
      <c r="B8" s="24"/>
      <c r="C8" s="160">
        <v>8883</v>
      </c>
      <c r="D8" s="24"/>
      <c r="E8" s="125">
        <v>8884</v>
      </c>
      <c r="F8" s="21"/>
      <c r="G8" s="125">
        <v>6140</v>
      </c>
      <c r="H8" s="21"/>
      <c r="I8" s="125">
        <v>6147</v>
      </c>
      <c r="J8" s="21"/>
      <c r="K8" s="17">
        <v>6155</v>
      </c>
      <c r="L8" s="125"/>
      <c r="N8" s="25"/>
    </row>
    <row r="9" spans="1:15" ht="14.1" customHeight="1">
      <c r="A9" s="70" t="s">
        <v>84</v>
      </c>
      <c r="B9" s="24"/>
      <c r="C9" s="292"/>
      <c r="D9" s="24"/>
      <c r="E9" s="107"/>
      <c r="F9" s="21"/>
      <c r="G9" s="107"/>
      <c r="H9" s="21"/>
      <c r="I9" s="107"/>
      <c r="J9" s="21"/>
      <c r="K9" s="305"/>
      <c r="L9" s="125"/>
      <c r="N9" s="25"/>
    </row>
    <row r="10" spans="1:15" ht="14.1" customHeight="1">
      <c r="A10" s="130" t="s">
        <v>165</v>
      </c>
      <c r="B10" s="24"/>
      <c r="C10" s="296">
        <v>-846</v>
      </c>
      <c r="D10" s="24"/>
      <c r="E10" s="293">
        <v>-676</v>
      </c>
      <c r="F10" s="21"/>
      <c r="G10" s="293">
        <v>-1169</v>
      </c>
      <c r="H10" s="21"/>
      <c r="I10" s="293">
        <v>-1149</v>
      </c>
      <c r="J10" s="21"/>
      <c r="K10" s="306">
        <v>-875</v>
      </c>
      <c r="L10" s="125"/>
      <c r="N10" s="25"/>
    </row>
    <row r="11" spans="1:15" ht="14.1" customHeight="1" thickBot="1">
      <c r="A11" s="24" t="s">
        <v>44</v>
      </c>
      <c r="B11" s="24"/>
      <c r="C11" s="159">
        <v>8037</v>
      </c>
      <c r="D11" s="24"/>
      <c r="E11" s="117">
        <v>8208</v>
      </c>
      <c r="F11" s="21"/>
      <c r="G11" s="117">
        <v>4971</v>
      </c>
      <c r="H11" s="21"/>
      <c r="I11" s="117">
        <v>4998</v>
      </c>
      <c r="J11" s="21"/>
      <c r="K11" s="116">
        <v>5280</v>
      </c>
      <c r="L11" s="55"/>
    </row>
    <row r="12" spans="1:15" ht="14.1" customHeight="1" thickTop="1">
      <c r="C12" s="96"/>
      <c r="E12" s="96"/>
      <c r="L12" s="55"/>
    </row>
    <row r="13" spans="1:15" ht="14.1" customHeight="1">
      <c r="C13" s="96"/>
      <c r="E13" s="96"/>
      <c r="L13" s="55"/>
    </row>
    <row r="14" spans="1:15" ht="14.1" customHeight="1">
      <c r="L14" s="55"/>
    </row>
    <row r="15" spans="1:15" ht="15.75">
      <c r="A15" s="376" t="s">
        <v>276</v>
      </c>
      <c r="B15" s="376"/>
      <c r="C15" s="376"/>
      <c r="D15" s="376"/>
      <c r="E15" s="376"/>
      <c r="F15" s="376"/>
      <c r="G15" s="376"/>
      <c r="H15" s="376"/>
      <c r="I15" s="376"/>
      <c r="J15" s="376"/>
      <c r="K15" s="376"/>
    </row>
    <row r="16" spans="1:15" ht="15.75">
      <c r="A16" s="323"/>
      <c r="B16" s="323"/>
      <c r="C16" s="323"/>
      <c r="D16" s="323"/>
      <c r="E16" s="323"/>
      <c r="F16" s="323"/>
      <c r="G16" s="323"/>
      <c r="H16" s="323"/>
      <c r="I16" s="323"/>
      <c r="J16" s="323"/>
      <c r="K16" s="323"/>
    </row>
    <row r="17" spans="1:12">
      <c r="A17" s="380" t="s">
        <v>273</v>
      </c>
      <c r="B17" s="380"/>
      <c r="C17" s="380"/>
      <c r="D17" s="380"/>
      <c r="E17" s="380"/>
      <c r="F17" s="380"/>
      <c r="G17" s="380"/>
      <c r="H17" s="380"/>
      <c r="I17" s="380"/>
      <c r="J17" s="380"/>
      <c r="K17" s="380"/>
    </row>
    <row r="18" spans="1:12">
      <c r="A18" s="380"/>
      <c r="B18" s="380"/>
      <c r="C18" s="380"/>
      <c r="D18" s="380"/>
      <c r="E18" s="380"/>
      <c r="F18" s="380"/>
      <c r="G18" s="380"/>
      <c r="H18" s="380"/>
      <c r="I18" s="380"/>
      <c r="J18" s="380"/>
      <c r="K18" s="380"/>
    </row>
    <row r="19" spans="1:12" ht="6" customHeight="1">
      <c r="C19" s="100"/>
      <c r="E19" s="308"/>
    </row>
    <row r="20" spans="1:12" ht="14.1" customHeight="1">
      <c r="C20" s="375">
        <v>2024</v>
      </c>
      <c r="D20" s="375"/>
      <c r="E20" s="375"/>
      <c r="F20" s="375"/>
      <c r="G20" s="375"/>
      <c r="H20" s="375"/>
      <c r="I20" s="375"/>
      <c r="J20" s="56"/>
      <c r="K20" s="358">
        <v>2023</v>
      </c>
    </row>
    <row r="21" spans="1:12" ht="14.1" customHeight="1">
      <c r="A21" s="21"/>
      <c r="B21" s="22"/>
      <c r="C21" s="316" t="s">
        <v>4</v>
      </c>
      <c r="D21" s="338"/>
      <c r="E21" s="339" t="s">
        <v>7</v>
      </c>
      <c r="F21" s="338"/>
      <c r="G21" s="339" t="s">
        <v>9</v>
      </c>
      <c r="H21" s="338"/>
      <c r="I21" s="339" t="s">
        <v>21</v>
      </c>
      <c r="J21" s="338"/>
      <c r="K21" s="339" t="s">
        <v>4</v>
      </c>
    </row>
    <row r="22" spans="1:12" ht="14.1" customHeight="1">
      <c r="A22" s="24" t="s">
        <v>44</v>
      </c>
      <c r="C22" s="160">
        <v>8037</v>
      </c>
      <c r="E22" s="50">
        <v>8208</v>
      </c>
      <c r="G22" s="50">
        <v>4971</v>
      </c>
      <c r="I22" s="50">
        <v>4998</v>
      </c>
      <c r="K22" s="50">
        <v>5280</v>
      </c>
    </row>
    <row r="23" spans="1:12" ht="14.1" customHeight="1">
      <c r="A23" s="24" t="s">
        <v>63</v>
      </c>
      <c r="C23" s="160">
        <v>7739</v>
      </c>
      <c r="E23" s="50">
        <v>7496</v>
      </c>
      <c r="G23" s="17">
        <v>7668</v>
      </c>
      <c r="I23" s="17">
        <v>7434</v>
      </c>
      <c r="K23" s="17">
        <v>7534</v>
      </c>
    </row>
    <row r="24" spans="1:12" ht="14.1" customHeight="1" thickBot="1">
      <c r="A24" s="14" t="s">
        <v>126</v>
      </c>
      <c r="C24" s="298">
        <v>1</v>
      </c>
      <c r="E24" s="309">
        <v>1.1000000000000001</v>
      </c>
      <c r="G24" s="307">
        <v>0.6</v>
      </c>
      <c r="I24" s="307">
        <v>0.7</v>
      </c>
      <c r="K24" s="307">
        <v>0.7</v>
      </c>
    </row>
    <row r="25" spans="1:12" ht="14.1" customHeight="1" thickTop="1">
      <c r="C25" s="107"/>
      <c r="E25" s="107"/>
    </row>
    <row r="26" spans="1:12" ht="14.1" customHeight="1">
      <c r="C26" s="107"/>
      <c r="E26" s="107"/>
    </row>
    <row r="27" spans="1:12" ht="14.1" customHeight="1">
      <c r="C27" s="107"/>
      <c r="E27" s="107"/>
    </row>
    <row r="28" spans="1:12" ht="15.75">
      <c r="A28" s="376" t="s">
        <v>259</v>
      </c>
      <c r="B28" s="376"/>
      <c r="C28" s="376"/>
      <c r="D28" s="376"/>
      <c r="E28" s="376"/>
      <c r="F28" s="376"/>
      <c r="G28" s="376"/>
      <c r="H28" s="376"/>
      <c r="I28" s="376"/>
      <c r="J28" s="376"/>
      <c r="K28" s="376"/>
      <c r="L28" s="126"/>
    </row>
    <row r="29" spans="1:12" ht="15.75">
      <c r="A29" s="323"/>
      <c r="B29" s="323"/>
      <c r="C29" s="323"/>
      <c r="D29" s="323"/>
      <c r="E29" s="323"/>
      <c r="F29" s="323"/>
      <c r="G29" s="323"/>
      <c r="H29" s="323"/>
      <c r="I29" s="323"/>
      <c r="J29" s="323"/>
      <c r="K29" s="323"/>
      <c r="L29" s="126"/>
    </row>
    <row r="30" spans="1:12">
      <c r="A30" s="380" t="s">
        <v>274</v>
      </c>
      <c r="B30" s="380"/>
      <c r="C30" s="380"/>
      <c r="D30" s="380"/>
      <c r="E30" s="380"/>
      <c r="F30" s="380"/>
      <c r="G30" s="380"/>
      <c r="H30" s="380"/>
      <c r="I30" s="380"/>
      <c r="J30" s="380"/>
      <c r="K30" s="380"/>
      <c r="L30" s="126"/>
    </row>
    <row r="31" spans="1:12">
      <c r="A31" s="380"/>
      <c r="B31" s="380"/>
      <c r="C31" s="380"/>
      <c r="D31" s="380"/>
      <c r="E31" s="380"/>
      <c r="F31" s="380"/>
      <c r="G31" s="380"/>
      <c r="H31" s="380"/>
      <c r="I31" s="380"/>
      <c r="J31" s="380"/>
      <c r="K31" s="380"/>
      <c r="L31" s="126"/>
    </row>
    <row r="32" spans="1:12" ht="6" customHeight="1">
      <c r="L32" s="72"/>
    </row>
    <row r="33" spans="1:14" ht="14.1" customHeight="1">
      <c r="C33" s="375">
        <v>2024</v>
      </c>
      <c r="D33" s="375"/>
      <c r="E33" s="375"/>
      <c r="F33" s="375"/>
      <c r="G33" s="375"/>
      <c r="H33" s="375"/>
      <c r="I33" s="375"/>
      <c r="J33" s="375"/>
      <c r="K33" s="375"/>
      <c r="L33" s="56"/>
      <c r="M33" s="358">
        <v>2023</v>
      </c>
    </row>
    <row r="34" spans="1:14" ht="14.1" customHeight="1">
      <c r="C34" s="316" t="s">
        <v>313</v>
      </c>
      <c r="D34" s="338"/>
      <c r="E34" s="316" t="s">
        <v>4</v>
      </c>
      <c r="F34" s="338"/>
      <c r="G34" s="339" t="s">
        <v>7</v>
      </c>
      <c r="H34" s="338"/>
      <c r="I34" s="339" t="s">
        <v>9</v>
      </c>
      <c r="J34" s="338"/>
      <c r="K34" s="339" t="s">
        <v>21</v>
      </c>
      <c r="L34" s="338"/>
      <c r="M34" s="339" t="s">
        <v>4</v>
      </c>
    </row>
    <row r="35" spans="1:14" ht="14.1" customHeight="1">
      <c r="A35" s="24" t="s">
        <v>70</v>
      </c>
      <c r="C35" s="155">
        <v>6600</v>
      </c>
      <c r="E35" s="155">
        <v>1664</v>
      </c>
      <c r="G35" s="50">
        <v>1663</v>
      </c>
      <c r="I35" s="50">
        <v>1535</v>
      </c>
      <c r="K35" s="50">
        <v>1738</v>
      </c>
      <c r="M35" s="50">
        <v>1737</v>
      </c>
    </row>
    <row r="36" spans="1:14" ht="14.1" customHeight="1">
      <c r="A36" s="26" t="s">
        <v>92</v>
      </c>
      <c r="C36" s="292">
        <v>-3645</v>
      </c>
      <c r="E36" s="292">
        <v>-926</v>
      </c>
      <c r="G36" s="107">
        <v>-877</v>
      </c>
      <c r="I36" s="107">
        <v>-948</v>
      </c>
      <c r="J36" s="295"/>
      <c r="K36" s="107">
        <v>-894</v>
      </c>
      <c r="L36" s="295"/>
      <c r="M36" s="107">
        <v>-910</v>
      </c>
      <c r="N36" s="295"/>
    </row>
    <row r="37" spans="1:14" ht="14.1" customHeight="1" thickBot="1">
      <c r="A37" s="24" t="s">
        <v>69</v>
      </c>
      <c r="C37" s="159">
        <v>2955</v>
      </c>
      <c r="E37" s="159">
        <v>738</v>
      </c>
      <c r="G37" s="117">
        <v>786</v>
      </c>
      <c r="I37" s="117">
        <v>587</v>
      </c>
      <c r="J37" s="295"/>
      <c r="K37" s="117">
        <v>844</v>
      </c>
      <c r="L37" s="295"/>
      <c r="M37" s="117">
        <v>827</v>
      </c>
      <c r="N37" s="295"/>
    </row>
    <row r="38" spans="1:14" ht="14.1" customHeight="1" thickTop="1">
      <c r="A38" s="24"/>
      <c r="C38" s="125"/>
      <c r="E38" s="125"/>
      <c r="G38" s="125"/>
      <c r="I38" s="125"/>
      <c r="K38" s="125"/>
    </row>
    <row r="39" spans="1:14" ht="14.1" customHeight="1">
      <c r="A39" s="24"/>
      <c r="C39" s="125"/>
      <c r="E39" s="125"/>
      <c r="G39" s="125"/>
      <c r="I39" s="125"/>
      <c r="K39" s="125"/>
    </row>
    <row r="40" spans="1:14" ht="14.1" customHeight="1">
      <c r="A40" s="24"/>
      <c r="C40" s="125"/>
      <c r="E40" s="125"/>
      <c r="G40" s="125"/>
      <c r="I40" s="125"/>
      <c r="K40" s="125"/>
    </row>
    <row r="41" spans="1:14" ht="15.75">
      <c r="A41" s="376" t="s">
        <v>286</v>
      </c>
      <c r="B41" s="376"/>
      <c r="C41" s="376"/>
      <c r="D41" s="376"/>
      <c r="E41" s="376"/>
      <c r="F41" s="376"/>
      <c r="G41" s="376"/>
      <c r="H41" s="376"/>
      <c r="I41" s="376"/>
      <c r="J41" s="376"/>
      <c r="K41" s="376"/>
      <c r="L41" s="126"/>
    </row>
    <row r="42" spans="1:14" ht="15.75">
      <c r="A42" s="335"/>
      <c r="B42" s="335"/>
      <c r="C42" s="335"/>
      <c r="D42" s="335"/>
      <c r="E42" s="335"/>
      <c r="F42" s="335"/>
      <c r="G42" s="335"/>
      <c r="H42" s="335"/>
      <c r="I42" s="335"/>
      <c r="J42" s="335"/>
      <c r="K42" s="335"/>
      <c r="L42" s="126"/>
    </row>
    <row r="43" spans="1:14">
      <c r="A43" s="380" t="s">
        <v>311</v>
      </c>
      <c r="B43" s="380"/>
      <c r="C43" s="380"/>
      <c r="D43" s="380"/>
      <c r="E43" s="380"/>
      <c r="F43" s="380"/>
      <c r="G43" s="380"/>
      <c r="H43" s="380"/>
      <c r="I43" s="380"/>
      <c r="J43" s="380"/>
      <c r="K43" s="380"/>
      <c r="L43" s="126"/>
    </row>
    <row r="44" spans="1:14">
      <c r="A44" s="380"/>
      <c r="B44" s="380"/>
      <c r="C44" s="380"/>
      <c r="D44" s="380"/>
      <c r="E44" s="380"/>
      <c r="F44" s="380"/>
      <c r="G44" s="380"/>
      <c r="H44" s="380"/>
      <c r="I44" s="380"/>
      <c r="J44" s="380"/>
      <c r="K44" s="380"/>
      <c r="L44" s="126"/>
    </row>
    <row r="45" spans="1:14" ht="6" customHeight="1">
      <c r="A45" s="341"/>
      <c r="B45" s="341"/>
      <c r="C45" s="341"/>
      <c r="D45" s="341"/>
      <c r="E45" s="341"/>
      <c r="F45" s="341"/>
      <c r="G45" s="341"/>
      <c r="H45" s="341"/>
      <c r="I45" s="341"/>
      <c r="J45" s="341"/>
      <c r="K45" s="341"/>
      <c r="L45" s="126"/>
    </row>
    <row r="46" spans="1:14" ht="14.1" customHeight="1">
      <c r="C46" s="375">
        <v>2024</v>
      </c>
      <c r="D46" s="375"/>
      <c r="E46" s="375"/>
      <c r="F46" s="375"/>
      <c r="G46" s="375"/>
      <c r="H46" s="375"/>
      <c r="I46" s="375"/>
      <c r="J46" s="375"/>
      <c r="K46" s="375"/>
      <c r="L46" s="56"/>
      <c r="M46" s="358">
        <v>2023</v>
      </c>
    </row>
    <row r="47" spans="1:14" ht="14.1" customHeight="1">
      <c r="C47" s="316" t="s">
        <v>313</v>
      </c>
      <c r="D47" s="338"/>
      <c r="E47" s="316" t="s">
        <v>4</v>
      </c>
      <c r="F47" s="338"/>
      <c r="G47" s="339" t="s">
        <v>7</v>
      </c>
      <c r="H47" s="338"/>
      <c r="I47" s="339" t="s">
        <v>9</v>
      </c>
      <c r="J47" s="338"/>
      <c r="K47" s="339" t="s">
        <v>21</v>
      </c>
      <c r="L47" s="338"/>
      <c r="M47" s="339" t="s">
        <v>4</v>
      </c>
    </row>
    <row r="48" spans="1:14" ht="14.1" customHeight="1">
      <c r="A48" s="16" t="s">
        <v>70</v>
      </c>
      <c r="C48" s="155">
        <v>6600</v>
      </c>
      <c r="E48" s="155">
        <v>1664</v>
      </c>
      <c r="G48" s="17">
        <v>1663</v>
      </c>
      <c r="I48" s="17">
        <v>1535</v>
      </c>
      <c r="K48" s="17">
        <v>1738</v>
      </c>
      <c r="M48" s="17">
        <v>1737</v>
      </c>
    </row>
    <row r="49" spans="1:17" ht="14.1" customHeight="1">
      <c r="A49" s="10" t="s">
        <v>287</v>
      </c>
      <c r="C49" s="336">
        <v>217</v>
      </c>
      <c r="E49" s="336">
        <v>202</v>
      </c>
      <c r="G49" s="347">
        <v>-16</v>
      </c>
      <c r="I49" s="347">
        <v>201</v>
      </c>
      <c r="K49" s="347">
        <v>-170</v>
      </c>
      <c r="M49" s="347">
        <v>-45</v>
      </c>
    </row>
    <row r="50" spans="1:17" ht="14.1" customHeight="1">
      <c r="A50" s="16" t="s">
        <v>288</v>
      </c>
      <c r="C50" s="312">
        <v>6817</v>
      </c>
      <c r="E50" s="312">
        <v>1866</v>
      </c>
      <c r="G50" s="305">
        <v>1647</v>
      </c>
      <c r="I50" s="305">
        <v>1736</v>
      </c>
      <c r="K50" s="305">
        <v>1568</v>
      </c>
      <c r="M50" s="305">
        <v>1692</v>
      </c>
    </row>
    <row r="51" spans="1:17" ht="14.1" customHeight="1">
      <c r="A51" s="337" t="s">
        <v>310</v>
      </c>
      <c r="C51" s="336">
        <v>-3874</v>
      </c>
      <c r="E51" s="336">
        <v>-1042</v>
      </c>
      <c r="G51" s="347">
        <v>-916</v>
      </c>
      <c r="I51" s="347">
        <v>-971</v>
      </c>
      <c r="K51" s="347">
        <v>-945</v>
      </c>
      <c r="M51" s="347">
        <v>-951</v>
      </c>
    </row>
    <row r="52" spans="1:17" ht="14.1" customHeight="1" thickBot="1">
      <c r="A52" s="16" t="s">
        <v>208</v>
      </c>
      <c r="C52" s="274">
        <v>2943</v>
      </c>
      <c r="E52" s="274">
        <v>824</v>
      </c>
      <c r="G52" s="116">
        <v>731</v>
      </c>
      <c r="I52" s="116">
        <v>765</v>
      </c>
      <c r="K52" s="116">
        <v>623</v>
      </c>
      <c r="M52" s="116">
        <v>741</v>
      </c>
    </row>
    <row r="53" spans="1:17" ht="14.1" customHeight="1" thickTop="1">
      <c r="A53" s="24"/>
      <c r="C53" s="125"/>
      <c r="E53" s="125"/>
      <c r="G53" s="125"/>
      <c r="I53" s="125"/>
      <c r="K53" s="125"/>
    </row>
    <row r="54" spans="1:17" ht="14.1" customHeight="1">
      <c r="A54" s="26" t="s">
        <v>348</v>
      </c>
      <c r="C54" s="125"/>
      <c r="E54" s="125"/>
      <c r="G54" s="125"/>
      <c r="I54" s="125"/>
      <c r="K54" s="125"/>
    </row>
    <row r="55" spans="1:17" ht="14.1" customHeight="1"/>
    <row r="56" spans="1:17" ht="15.75">
      <c r="A56" s="376" t="s">
        <v>260</v>
      </c>
      <c r="B56" s="376"/>
      <c r="C56" s="376"/>
      <c r="D56" s="376"/>
      <c r="E56" s="376"/>
      <c r="F56" s="376"/>
      <c r="G56" s="376"/>
      <c r="H56" s="376"/>
      <c r="I56" s="376"/>
      <c r="J56" s="376"/>
      <c r="K56" s="376"/>
    </row>
    <row r="57" spans="1:17" ht="15.75">
      <c r="A57" s="323"/>
      <c r="B57" s="323"/>
      <c r="C57" s="323"/>
      <c r="D57" s="323"/>
      <c r="E57" s="323"/>
      <c r="F57" s="323"/>
      <c r="G57" s="323"/>
      <c r="H57" s="323"/>
      <c r="I57" s="323"/>
      <c r="J57" s="323"/>
      <c r="K57" s="323"/>
    </row>
    <row r="58" spans="1:17" ht="14.1" customHeight="1">
      <c r="A58" s="380" t="s">
        <v>290</v>
      </c>
      <c r="B58" s="380"/>
      <c r="C58" s="380"/>
      <c r="D58" s="380"/>
      <c r="E58" s="380"/>
      <c r="F58" s="380"/>
      <c r="G58" s="380"/>
      <c r="H58" s="380"/>
      <c r="I58" s="380"/>
      <c r="J58" s="380"/>
      <c r="K58" s="380"/>
    </row>
    <row r="59" spans="1:17" ht="14.1" customHeight="1">
      <c r="A59" s="380"/>
      <c r="B59" s="380"/>
      <c r="C59" s="380"/>
      <c r="D59" s="380"/>
      <c r="E59" s="380"/>
      <c r="F59" s="380"/>
      <c r="G59" s="380"/>
      <c r="H59" s="380"/>
      <c r="I59" s="380"/>
      <c r="J59" s="380"/>
      <c r="K59" s="380"/>
    </row>
    <row r="60" spans="1:17" ht="6" customHeight="1">
      <c r="A60" s="340"/>
      <c r="B60" s="340"/>
      <c r="C60" s="340"/>
      <c r="D60" s="340"/>
      <c r="E60" s="340"/>
      <c r="F60" s="340"/>
      <c r="G60" s="340"/>
      <c r="H60" s="340"/>
      <c r="I60" s="340"/>
      <c r="J60" s="340"/>
      <c r="K60" s="340"/>
    </row>
    <row r="61" spans="1:17" ht="14.1" customHeight="1">
      <c r="A61" s="21"/>
      <c r="B61" s="21"/>
      <c r="C61" s="375">
        <v>2024</v>
      </c>
      <c r="D61" s="375"/>
      <c r="E61" s="375"/>
      <c r="F61" s="375"/>
      <c r="G61" s="375"/>
      <c r="H61" s="375"/>
      <c r="I61" s="375"/>
      <c r="J61" s="375"/>
      <c r="K61" s="375"/>
      <c r="L61" s="56"/>
      <c r="M61" s="358">
        <v>2023</v>
      </c>
    </row>
    <row r="62" spans="1:17" ht="14.1" customHeight="1">
      <c r="A62" s="21"/>
      <c r="B62" s="21"/>
      <c r="C62" s="316" t="s">
        <v>313</v>
      </c>
      <c r="D62" s="338"/>
      <c r="E62" s="316" t="s">
        <v>4</v>
      </c>
      <c r="F62" s="338"/>
      <c r="G62" s="339" t="s">
        <v>7</v>
      </c>
      <c r="H62" s="338"/>
      <c r="I62" s="339" t="s">
        <v>9</v>
      </c>
      <c r="J62" s="338"/>
      <c r="K62" s="339" t="s">
        <v>21</v>
      </c>
      <c r="L62" s="338"/>
      <c r="M62" s="339" t="s">
        <v>4</v>
      </c>
      <c r="O62" s="310"/>
      <c r="Q62" s="310"/>
    </row>
    <row r="63" spans="1:17" ht="14.1" customHeight="1">
      <c r="A63" s="21" t="s">
        <v>310</v>
      </c>
      <c r="B63" s="21"/>
      <c r="C63" s="160">
        <v>3874</v>
      </c>
      <c r="D63" s="21"/>
      <c r="E63" s="160">
        <v>1042</v>
      </c>
      <c r="F63" s="21"/>
      <c r="G63" s="125">
        <v>916</v>
      </c>
      <c r="H63" s="21"/>
      <c r="I63" s="125">
        <v>971</v>
      </c>
      <c r="J63" s="21"/>
      <c r="K63" s="125">
        <v>945</v>
      </c>
      <c r="L63" s="295"/>
      <c r="M63" s="125">
        <v>951</v>
      </c>
      <c r="O63" s="125"/>
      <c r="Q63" s="125"/>
    </row>
    <row r="64" spans="1:17" ht="14.1" customHeight="1">
      <c r="A64" s="21" t="s">
        <v>160</v>
      </c>
      <c r="B64" s="21"/>
      <c r="C64" s="160">
        <v>6600</v>
      </c>
      <c r="D64" s="21"/>
      <c r="E64" s="160">
        <v>1664</v>
      </c>
      <c r="F64" s="21"/>
      <c r="G64" s="125">
        <v>1663</v>
      </c>
      <c r="H64" s="21"/>
      <c r="I64" s="125">
        <v>1535</v>
      </c>
      <c r="J64" s="21"/>
      <c r="K64" s="125">
        <v>1738</v>
      </c>
      <c r="L64" s="295"/>
      <c r="M64" s="125">
        <v>1737</v>
      </c>
      <c r="O64" s="96"/>
      <c r="Q64" s="96"/>
    </row>
    <row r="65" spans="1:17" ht="14.1" customHeight="1" thickBot="1">
      <c r="A65" s="21" t="s">
        <v>209</v>
      </c>
      <c r="B65" s="21"/>
      <c r="C65" s="313">
        <v>0.59</v>
      </c>
      <c r="D65" s="21"/>
      <c r="E65" s="313">
        <v>0.63</v>
      </c>
      <c r="F65" s="21"/>
      <c r="G65" s="276">
        <v>0.55000000000000004</v>
      </c>
      <c r="H65" s="21"/>
      <c r="I65" s="276">
        <v>0.63</v>
      </c>
      <c r="J65" s="21"/>
      <c r="K65" s="276">
        <v>0.54</v>
      </c>
      <c r="L65" s="295"/>
      <c r="M65" s="276">
        <v>0.55000000000000004</v>
      </c>
      <c r="O65" s="311"/>
      <c r="Q65" s="311"/>
    </row>
    <row r="66" spans="1:17" ht="14.1" customHeight="1" thickTop="1">
      <c r="E66" s="295"/>
      <c r="I66" s="295"/>
      <c r="J66" s="295"/>
      <c r="K66" s="72"/>
    </row>
    <row r="67" spans="1:17" ht="14.1" customHeight="1">
      <c r="A67" s="26" t="s">
        <v>348</v>
      </c>
      <c r="C67" s="125"/>
      <c r="E67" s="125"/>
      <c r="G67" s="125"/>
      <c r="I67" s="125"/>
      <c r="K67" s="125"/>
    </row>
  </sheetData>
  <mergeCells count="15">
    <mergeCell ref="A58:K59"/>
    <mergeCell ref="C46:K46"/>
    <mergeCell ref="C61:K61"/>
    <mergeCell ref="A1:M1"/>
    <mergeCell ref="A15:K15"/>
    <mergeCell ref="A28:K28"/>
    <mergeCell ref="A56:K56"/>
    <mergeCell ref="A3:K4"/>
    <mergeCell ref="A17:K18"/>
    <mergeCell ref="A30:K31"/>
    <mergeCell ref="A41:K41"/>
    <mergeCell ref="A43:K44"/>
    <mergeCell ref="C6:I6"/>
    <mergeCell ref="C20:I20"/>
    <mergeCell ref="C33:K33"/>
  </mergeCells>
  <conditionalFormatting sqref="N8:N10">
    <cfRule type="cellIs" dxfId="0" priority="1" operator="notEqual">
      <formula>0</formula>
    </cfRule>
  </conditionalFormatting>
  <pageMargins left="0.25" right="0.25" top="0.75" bottom="0.75" header="0.3" footer="0.3"/>
  <pageSetup scale="74"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C963-DBAB-49BE-B609-41B930D30B92}">
  <dimension ref="A1:L55"/>
  <sheetViews>
    <sheetView workbookViewId="0"/>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 min="12" max="12" width="0" hidden="1" customWidth="1"/>
  </cols>
  <sheetData>
    <row r="1" spans="1:12" ht="15">
      <c r="A1" s="12" t="s">
        <v>3</v>
      </c>
      <c r="B1" s="218"/>
      <c r="C1" s="203"/>
      <c r="D1" s="218"/>
      <c r="E1" s="206" t="s">
        <v>134</v>
      </c>
      <c r="F1" s="218"/>
      <c r="G1" s="206" t="s">
        <v>134</v>
      </c>
      <c r="H1" s="218"/>
      <c r="I1" s="206" t="s">
        <v>134</v>
      </c>
      <c r="J1" s="218"/>
      <c r="K1" s="206"/>
      <c r="L1" s="212"/>
    </row>
    <row r="2" spans="1:12" ht="15">
      <c r="A2" s="12" t="s">
        <v>13</v>
      </c>
      <c r="B2" s="218"/>
      <c r="C2" s="381">
        <v>2020</v>
      </c>
      <c r="D2" s="381"/>
      <c r="E2" s="381"/>
      <c r="F2" s="381"/>
      <c r="G2" s="381"/>
      <c r="H2" s="381"/>
      <c r="I2" s="381"/>
      <c r="J2" s="3"/>
      <c r="K2" s="200">
        <v>2019</v>
      </c>
      <c r="L2" s="212"/>
    </row>
    <row r="3" spans="1:12" ht="15">
      <c r="A3" s="12"/>
      <c r="B3" s="218"/>
      <c r="C3" s="190" t="s">
        <v>4</v>
      </c>
      <c r="D3" s="214"/>
      <c r="E3" s="201" t="s">
        <v>7</v>
      </c>
      <c r="F3" s="4"/>
      <c r="G3" s="201" t="s">
        <v>9</v>
      </c>
      <c r="H3" s="4"/>
      <c r="I3" s="201" t="s">
        <v>21</v>
      </c>
      <c r="J3" s="4"/>
      <c r="K3" s="201" t="s">
        <v>4</v>
      </c>
      <c r="L3" s="212"/>
    </row>
    <row r="4" spans="1:12" ht="15">
      <c r="A4" s="132" t="s">
        <v>11</v>
      </c>
      <c r="B4" s="219"/>
      <c r="C4" s="174">
        <v>42.65</v>
      </c>
      <c r="D4" s="219"/>
      <c r="E4" s="229">
        <v>40.86</v>
      </c>
      <c r="F4" s="219"/>
      <c r="G4" s="229">
        <v>28.42</v>
      </c>
      <c r="H4" s="219"/>
      <c r="I4" s="229">
        <v>46.44</v>
      </c>
      <c r="J4" s="219"/>
      <c r="K4" s="229">
        <v>57.02</v>
      </c>
      <c r="L4" s="212">
        <v>32.56</v>
      </c>
    </row>
    <row r="5" spans="1:12" ht="15">
      <c r="A5" s="132" t="s">
        <v>18</v>
      </c>
      <c r="B5" s="219"/>
      <c r="C5" s="174">
        <v>2.67</v>
      </c>
      <c r="D5" s="219"/>
      <c r="E5" s="229">
        <v>1.98</v>
      </c>
      <c r="F5" s="219"/>
      <c r="G5" s="229">
        <v>1.71</v>
      </c>
      <c r="H5" s="219"/>
      <c r="I5" s="229">
        <v>1.95</v>
      </c>
      <c r="J5" s="219"/>
      <c r="K5" s="229">
        <v>2.5</v>
      </c>
      <c r="L5" s="212"/>
    </row>
    <row r="6" spans="1:12" ht="15">
      <c r="A6" s="132" t="s">
        <v>85</v>
      </c>
      <c r="B6" s="219"/>
      <c r="C6" s="148">
        <v>20.010000000000002</v>
      </c>
      <c r="D6" s="15"/>
      <c r="E6" s="81">
        <v>16.690000000000001</v>
      </c>
      <c r="F6" s="15"/>
      <c r="G6" s="81">
        <v>12.57</v>
      </c>
      <c r="H6" s="15"/>
      <c r="I6" s="81">
        <v>14.39</v>
      </c>
      <c r="J6" s="15"/>
      <c r="K6" s="81">
        <v>18.690000000000001</v>
      </c>
      <c r="L6" s="212">
        <v>41.37</v>
      </c>
    </row>
    <row r="7" spans="1:12">
      <c r="B7" s="220"/>
      <c r="D7" s="220"/>
      <c r="F7" s="220"/>
      <c r="H7" s="220"/>
      <c r="J7" s="220"/>
    </row>
    <row r="8" spans="1:12" ht="15">
      <c r="A8" s="19" t="s">
        <v>164</v>
      </c>
      <c r="B8" s="214"/>
      <c r="C8" s="203"/>
      <c r="D8" s="214"/>
      <c r="E8" s="203"/>
      <c r="F8" s="214"/>
      <c r="G8" s="203"/>
      <c r="H8" s="214"/>
      <c r="I8" s="203"/>
      <c r="J8" s="214"/>
      <c r="K8" s="203"/>
      <c r="L8" s="207"/>
    </row>
    <row r="9" spans="1:12" ht="15">
      <c r="A9" s="202"/>
      <c r="B9" s="214"/>
      <c r="C9" s="381">
        <v>2020</v>
      </c>
      <c r="D9" s="381"/>
      <c r="E9" s="381"/>
      <c r="F9" s="381"/>
      <c r="G9" s="381"/>
      <c r="H9" s="381"/>
      <c r="I9" s="381"/>
      <c r="J9" s="3"/>
      <c r="K9" s="198">
        <v>2019</v>
      </c>
      <c r="L9" s="207"/>
    </row>
    <row r="10" spans="1:12" ht="15">
      <c r="A10" s="202" t="s">
        <v>134</v>
      </c>
      <c r="B10" s="214"/>
      <c r="C10" s="190" t="s">
        <v>4</v>
      </c>
      <c r="D10" s="214"/>
      <c r="E10" s="199" t="s">
        <v>7</v>
      </c>
      <c r="F10" s="4"/>
      <c r="G10" s="199" t="s">
        <v>9</v>
      </c>
      <c r="H10" s="4"/>
      <c r="I10" s="199" t="s">
        <v>21</v>
      </c>
      <c r="J10" s="4"/>
      <c r="K10" s="199" t="s">
        <v>4</v>
      </c>
      <c r="L10" s="208" t="s">
        <v>132</v>
      </c>
    </row>
    <row r="11" spans="1:12" ht="15">
      <c r="A11" s="4" t="s">
        <v>16</v>
      </c>
      <c r="B11" s="218"/>
      <c r="C11" s="149"/>
      <c r="D11" s="218"/>
      <c r="E11" s="23"/>
      <c r="F11" s="218"/>
      <c r="G11" s="23"/>
      <c r="H11" s="218"/>
      <c r="I11" s="23"/>
      <c r="J11" s="218"/>
      <c r="K11" s="23"/>
      <c r="L11" s="207"/>
    </row>
    <row r="12" spans="1:12" ht="15">
      <c r="A12" s="132" t="s">
        <v>75</v>
      </c>
      <c r="B12" s="219"/>
      <c r="C12" s="174">
        <v>27.28</v>
      </c>
      <c r="D12" s="219"/>
      <c r="E12" s="229">
        <v>25.2</v>
      </c>
      <c r="F12" s="219"/>
      <c r="G12" s="229">
        <v>15.19</v>
      </c>
      <c r="H12" s="219"/>
      <c r="I12" s="229">
        <v>26.14</v>
      </c>
      <c r="J12" s="219"/>
      <c r="K12" s="229">
        <v>33.880000000000003</v>
      </c>
      <c r="L12" s="212" t="e">
        <f>#REF!</f>
        <v>#REF!</v>
      </c>
    </row>
    <row r="13" spans="1:12" ht="15">
      <c r="A13" s="132" t="s">
        <v>30</v>
      </c>
      <c r="B13" s="219"/>
      <c r="C13" s="175">
        <v>4.46</v>
      </c>
      <c r="D13" s="219"/>
      <c r="E13" s="232">
        <v>4.93</v>
      </c>
      <c r="F13" s="219"/>
      <c r="G13" s="232">
        <v>5.0599999999999996</v>
      </c>
      <c r="H13" s="219"/>
      <c r="I13" s="232">
        <v>5.53</v>
      </c>
      <c r="J13" s="219"/>
      <c r="K13" s="232">
        <v>5.98</v>
      </c>
      <c r="L13" s="212">
        <v>6.43</v>
      </c>
    </row>
    <row r="14" spans="1:12" ht="15">
      <c r="A14" s="132" t="s">
        <v>39</v>
      </c>
      <c r="B14" s="219"/>
      <c r="C14" s="175">
        <v>3.8</v>
      </c>
      <c r="D14" s="219"/>
      <c r="E14" s="232">
        <v>3.49</v>
      </c>
      <c r="F14" s="219"/>
      <c r="G14" s="232">
        <v>3.67</v>
      </c>
      <c r="H14" s="219"/>
      <c r="I14" s="232">
        <v>3.78</v>
      </c>
      <c r="J14" s="219"/>
      <c r="K14" s="232">
        <v>3.21</v>
      </c>
      <c r="L14" s="212">
        <v>3.11</v>
      </c>
    </row>
    <row r="15" spans="1:12" ht="15.75" thickBot="1">
      <c r="A15" s="132" t="s">
        <v>136</v>
      </c>
      <c r="B15" s="219"/>
      <c r="C15" s="175">
        <v>0.83</v>
      </c>
      <c r="D15" s="219"/>
      <c r="E15" s="232">
        <v>1.04</v>
      </c>
      <c r="F15" s="219"/>
      <c r="G15" s="232">
        <v>1.31</v>
      </c>
      <c r="H15" s="219"/>
      <c r="I15" s="232">
        <v>1.91</v>
      </c>
      <c r="J15" s="219"/>
      <c r="K15" s="232">
        <v>2.23</v>
      </c>
      <c r="L15" s="212">
        <v>2.02</v>
      </c>
    </row>
    <row r="16" spans="1:12" ht="15.75" thickBot="1">
      <c r="A16" s="133" t="s">
        <v>87</v>
      </c>
      <c r="B16" s="219"/>
      <c r="C16" s="176">
        <f>C12-C13-C14-C15</f>
        <v>18.190000000000001</v>
      </c>
      <c r="D16" s="219"/>
      <c r="E16" s="231">
        <f>E12-E13-E14-E15</f>
        <v>15.740000000000002</v>
      </c>
      <c r="F16" s="219"/>
      <c r="G16" s="231">
        <f>G12-G13-G14-G15</f>
        <v>5.1499999999999986</v>
      </c>
      <c r="H16" s="219"/>
      <c r="I16" s="231">
        <f>I12-I13-I14-I15</f>
        <v>14.919999999999998</v>
      </c>
      <c r="J16" s="219"/>
      <c r="K16" s="231">
        <f>K12-K13-K14-K15</f>
        <v>22.46</v>
      </c>
      <c r="L16" s="213" t="e">
        <f>L12-L13-L14-L15</f>
        <v>#REF!</v>
      </c>
    </row>
    <row r="17" spans="1:12" ht="15.75" thickTop="1">
      <c r="A17" s="4" t="s">
        <v>133</v>
      </c>
      <c r="B17" s="218"/>
      <c r="C17" s="149"/>
      <c r="D17" s="218"/>
      <c r="E17" s="23" t="s">
        <v>134</v>
      </c>
      <c r="F17" s="218"/>
      <c r="G17" s="23" t="s">
        <v>134</v>
      </c>
      <c r="H17" s="218"/>
      <c r="I17" s="23" t="s">
        <v>134</v>
      </c>
      <c r="J17" s="218"/>
      <c r="K17" s="23"/>
      <c r="L17" s="212"/>
    </row>
    <row r="18" spans="1:12" ht="15">
      <c r="A18" s="132" t="s">
        <v>75</v>
      </c>
      <c r="B18" s="219"/>
      <c r="C18" s="174">
        <v>27.9</v>
      </c>
      <c r="D18" s="219"/>
      <c r="E18" s="229">
        <v>26.76</v>
      </c>
      <c r="F18" s="219"/>
      <c r="G18" s="229">
        <v>13.11</v>
      </c>
      <c r="H18" s="219"/>
      <c r="I18" s="229">
        <v>30.73</v>
      </c>
      <c r="J18" s="219"/>
      <c r="K18" s="229">
        <v>39.630000000000003</v>
      </c>
      <c r="L18" s="212" t="e">
        <f>#REF!</f>
        <v>#REF!</v>
      </c>
    </row>
    <row r="19" spans="1:12" ht="15">
      <c r="A19" s="132" t="s">
        <v>30</v>
      </c>
      <c r="B19" s="219"/>
      <c r="C19" s="175">
        <v>4.5199999999999996</v>
      </c>
      <c r="D19" s="219"/>
      <c r="E19" s="232">
        <v>4.34</v>
      </c>
      <c r="F19" s="219"/>
      <c r="G19" s="232">
        <v>4.5</v>
      </c>
      <c r="H19" s="219"/>
      <c r="I19" s="232">
        <v>5.7</v>
      </c>
      <c r="J19" s="219"/>
      <c r="K19" s="232">
        <v>5.68</v>
      </c>
      <c r="L19" s="212">
        <v>5.51</v>
      </c>
    </row>
    <row r="20" spans="1:12" ht="15">
      <c r="A20" s="132" t="s">
        <v>39</v>
      </c>
      <c r="B20" s="219"/>
      <c r="C20" s="175">
        <v>3.12</v>
      </c>
      <c r="D20" s="219"/>
      <c r="E20" s="232">
        <v>3.23</v>
      </c>
      <c r="F20" s="219"/>
      <c r="G20" s="232">
        <v>3.23</v>
      </c>
      <c r="H20" s="219"/>
      <c r="I20" s="232">
        <v>3.01</v>
      </c>
      <c r="J20" s="219"/>
      <c r="K20" s="232">
        <v>3.1</v>
      </c>
      <c r="L20" s="212">
        <v>3.08</v>
      </c>
    </row>
    <row r="21" spans="1:12" ht="15.75" thickBot="1">
      <c r="A21" s="132" t="s">
        <v>136</v>
      </c>
      <c r="B21" s="219"/>
      <c r="C21" s="175">
        <v>2.68</v>
      </c>
      <c r="D21" s="219"/>
      <c r="E21" s="232">
        <v>2.59</v>
      </c>
      <c r="F21" s="219"/>
      <c r="G21" s="232">
        <v>1.38</v>
      </c>
      <c r="H21" s="219"/>
      <c r="I21" s="232">
        <v>3.03</v>
      </c>
      <c r="J21" s="219"/>
      <c r="K21" s="232">
        <v>3.96</v>
      </c>
      <c r="L21" s="212">
        <v>4.01</v>
      </c>
    </row>
    <row r="22" spans="1:12" ht="15.75" thickBot="1">
      <c r="A22" s="133" t="s">
        <v>87</v>
      </c>
      <c r="B22" s="219"/>
      <c r="C22" s="176">
        <f>C18-C19-C20-C21</f>
        <v>17.579999999999998</v>
      </c>
      <c r="D22" s="219"/>
      <c r="E22" s="231">
        <f>E18-E19-E20-E21</f>
        <v>16.600000000000001</v>
      </c>
      <c r="F22" s="219"/>
      <c r="G22" s="231">
        <f>G18-G19-G20-G21</f>
        <v>3.9999999999999991</v>
      </c>
      <c r="H22" s="219"/>
      <c r="I22" s="231">
        <f>I18-I19-I20-I21</f>
        <v>18.990000000000002</v>
      </c>
      <c r="J22" s="219"/>
      <c r="K22" s="231">
        <f>K18-K19-K20-K21</f>
        <v>26.89</v>
      </c>
      <c r="L22" s="213" t="e">
        <f>L18-L19-L20-L21</f>
        <v>#REF!</v>
      </c>
    </row>
    <row r="23" spans="1:12" ht="15.75" thickTop="1">
      <c r="A23" s="4" t="s">
        <v>137</v>
      </c>
      <c r="B23" s="218"/>
      <c r="C23" s="149"/>
      <c r="D23" s="218"/>
      <c r="E23" s="23" t="s">
        <v>134</v>
      </c>
      <c r="F23" s="218"/>
      <c r="G23" s="23" t="s">
        <v>134</v>
      </c>
      <c r="H23" s="218"/>
      <c r="I23" s="23" t="s">
        <v>134</v>
      </c>
      <c r="J23" s="218"/>
      <c r="K23" s="23"/>
      <c r="L23" s="212"/>
    </row>
    <row r="24" spans="1:12" ht="15">
      <c r="A24" s="132" t="s">
        <v>75</v>
      </c>
      <c r="B24" s="219"/>
      <c r="C24" s="174">
        <v>27.49</v>
      </c>
      <c r="D24" s="219"/>
      <c r="E24" s="229">
        <v>25.71</v>
      </c>
      <c r="F24" s="219"/>
      <c r="G24" s="229">
        <v>14.55</v>
      </c>
      <c r="H24" s="219"/>
      <c r="I24" s="229">
        <v>27.99</v>
      </c>
      <c r="J24" s="219"/>
      <c r="K24" s="229">
        <v>36.46</v>
      </c>
      <c r="L24" s="212" t="e">
        <f>#REF!</f>
        <v>#REF!</v>
      </c>
    </row>
    <row r="25" spans="1:12" ht="15">
      <c r="A25" s="132" t="s">
        <v>30</v>
      </c>
      <c r="B25" s="219"/>
      <c r="C25" s="175">
        <v>4.4800000000000004</v>
      </c>
      <c r="D25" s="219"/>
      <c r="E25" s="232">
        <v>4.7300000000000004</v>
      </c>
      <c r="F25" s="219"/>
      <c r="G25" s="232">
        <v>4.8899999999999997</v>
      </c>
      <c r="H25" s="219"/>
      <c r="I25" s="232">
        <v>5.6</v>
      </c>
      <c r="J25" s="219"/>
      <c r="K25" s="232">
        <v>5.85</v>
      </c>
      <c r="L25" s="212">
        <v>6.02</v>
      </c>
    </row>
    <row r="26" spans="1:12" ht="15">
      <c r="A26" s="132" t="s">
        <v>39</v>
      </c>
      <c r="B26" s="219"/>
      <c r="C26" s="175">
        <v>3.57</v>
      </c>
      <c r="D26" s="219"/>
      <c r="E26" s="232">
        <v>3.41</v>
      </c>
      <c r="F26" s="219"/>
      <c r="G26" s="232">
        <v>3.53</v>
      </c>
      <c r="H26" s="219"/>
      <c r="I26" s="232">
        <v>3.47</v>
      </c>
      <c r="J26" s="219"/>
      <c r="K26" s="232">
        <v>3.16</v>
      </c>
      <c r="L26" s="212">
        <v>3.1</v>
      </c>
    </row>
    <row r="27" spans="1:12" ht="15.75" thickBot="1">
      <c r="A27" s="132" t="s">
        <v>136</v>
      </c>
      <c r="B27" s="219"/>
      <c r="C27" s="175">
        <v>1.47</v>
      </c>
      <c r="D27" s="219"/>
      <c r="E27" s="232">
        <v>1.55</v>
      </c>
      <c r="F27" s="219"/>
      <c r="G27" s="232">
        <v>1.33</v>
      </c>
      <c r="H27" s="219"/>
      <c r="I27" s="232">
        <v>2.36</v>
      </c>
      <c r="J27" s="219"/>
      <c r="K27" s="232">
        <v>3</v>
      </c>
      <c r="L27" s="212">
        <v>2.9</v>
      </c>
    </row>
    <row r="28" spans="1:12" ht="15.75" thickBot="1">
      <c r="A28" s="133" t="s">
        <v>87</v>
      </c>
      <c r="B28" s="219"/>
      <c r="C28" s="176">
        <f>C24-C25-C26-C27</f>
        <v>17.97</v>
      </c>
      <c r="D28" s="219"/>
      <c r="E28" s="231">
        <f>E24-E25-E26-E27</f>
        <v>16.02</v>
      </c>
      <c r="F28" s="219"/>
      <c r="G28" s="231">
        <f>G24-G25-G26-G27</f>
        <v>4.8000000000000007</v>
      </c>
      <c r="H28" s="219"/>
      <c r="I28" s="231">
        <f>I24-I25-I26-I27</f>
        <v>16.560000000000002</v>
      </c>
      <c r="J28" s="219"/>
      <c r="K28" s="231">
        <f>K24-K25-K26-K27</f>
        <v>24.45</v>
      </c>
      <c r="L28" s="213" t="e">
        <f>L24-L25-L26-L27</f>
        <v>#REF!</v>
      </c>
    </row>
    <row r="29" spans="1:12" ht="13.5" thickTop="1"/>
    <row r="30" spans="1:12">
      <c r="B30" s="220"/>
      <c r="D30" s="220"/>
      <c r="F30" s="220"/>
      <c r="H30" s="220"/>
      <c r="J30" s="220"/>
    </row>
    <row r="31" spans="1:12">
      <c r="B31" s="220"/>
      <c r="D31" s="220"/>
      <c r="F31" s="220"/>
      <c r="H31" s="220"/>
      <c r="J31" s="220"/>
    </row>
    <row r="32" spans="1:12">
      <c r="B32" s="220"/>
      <c r="D32" s="220"/>
      <c r="F32" s="220"/>
      <c r="H32" s="220"/>
      <c r="J32" s="220"/>
    </row>
    <row r="33" spans="2:10">
      <c r="B33" s="220"/>
      <c r="D33" s="220"/>
      <c r="F33" s="220"/>
      <c r="H33" s="220"/>
      <c r="J33" s="220"/>
    </row>
    <row r="34" spans="2:10">
      <c r="B34" s="220"/>
      <c r="D34" s="220"/>
      <c r="F34" s="220"/>
      <c r="H34" s="220"/>
      <c r="J34" s="220"/>
    </row>
    <row r="35" spans="2:10">
      <c r="B35" s="220"/>
      <c r="D35" s="220"/>
      <c r="F35" s="220"/>
      <c r="H35" s="220"/>
      <c r="J35" s="220"/>
    </row>
    <row r="36" spans="2:10">
      <c r="B36" s="220"/>
      <c r="D36" s="220"/>
      <c r="F36" s="220"/>
      <c r="H36" s="220"/>
      <c r="J36" s="220"/>
    </row>
    <row r="37" spans="2:10">
      <c r="B37" s="220"/>
      <c r="D37" s="220"/>
      <c r="F37" s="220"/>
      <c r="H37" s="220"/>
      <c r="J37" s="220"/>
    </row>
    <row r="38" spans="2:10">
      <c r="B38" s="220"/>
      <c r="D38" s="220"/>
      <c r="F38" s="220"/>
      <c r="H38" s="220"/>
      <c r="J38" s="220"/>
    </row>
    <row r="39" spans="2:10">
      <c r="B39" s="220"/>
      <c r="D39" s="220"/>
      <c r="F39" s="220"/>
      <c r="H39" s="220"/>
      <c r="J39" s="220"/>
    </row>
    <row r="40" spans="2:10">
      <c r="B40" s="220"/>
      <c r="D40" s="220"/>
      <c r="F40" s="220"/>
      <c r="H40" s="220"/>
      <c r="J40" s="220"/>
    </row>
    <row r="41" spans="2:10">
      <c r="B41" s="220"/>
      <c r="D41" s="220"/>
      <c r="F41" s="220"/>
      <c r="H41" s="220"/>
      <c r="J41" s="220"/>
    </row>
    <row r="42" spans="2:10">
      <c r="B42" s="220"/>
      <c r="D42" s="220"/>
      <c r="F42" s="220"/>
      <c r="H42" s="220"/>
      <c r="J42" s="220"/>
    </row>
    <row r="43" spans="2:10">
      <c r="B43" s="220"/>
      <c r="D43" s="220"/>
      <c r="F43" s="220"/>
      <c r="H43" s="220"/>
      <c r="J43" s="220"/>
    </row>
    <row r="44" spans="2:10">
      <c r="B44" s="220"/>
      <c r="D44" s="220"/>
      <c r="F44" s="220"/>
      <c r="H44" s="220"/>
      <c r="J44" s="220"/>
    </row>
    <row r="45" spans="2:10">
      <c r="B45" s="220"/>
      <c r="D45" s="220"/>
      <c r="F45" s="220"/>
      <c r="H45" s="220"/>
      <c r="J45" s="220"/>
    </row>
    <row r="46" spans="2:10">
      <c r="B46" s="220"/>
      <c r="D46" s="220"/>
      <c r="F46" s="220"/>
      <c r="H46" s="220"/>
      <c r="J46" s="220"/>
    </row>
    <row r="47" spans="2:10">
      <c r="B47" s="220"/>
      <c r="D47" s="220"/>
      <c r="F47" s="220"/>
      <c r="H47" s="220"/>
      <c r="J47" s="220"/>
    </row>
    <row r="48" spans="2:10">
      <c r="B48" s="220"/>
      <c r="D48" s="220"/>
      <c r="F48" s="220"/>
      <c r="H48" s="220"/>
      <c r="J48" s="220"/>
    </row>
    <row r="49" spans="2:10">
      <c r="B49" s="220"/>
      <c r="D49" s="220"/>
      <c r="F49" s="220"/>
      <c r="H49" s="220"/>
      <c r="J49" s="220"/>
    </row>
    <row r="50" spans="2:10">
      <c r="B50" s="220"/>
      <c r="D50" s="220"/>
      <c r="F50" s="220"/>
      <c r="H50" s="220"/>
      <c r="J50" s="220"/>
    </row>
    <row r="51" spans="2:10">
      <c r="B51" s="220"/>
      <c r="D51" s="220"/>
      <c r="F51" s="220"/>
      <c r="H51" s="220"/>
      <c r="J51" s="220"/>
    </row>
    <row r="52" spans="2:10">
      <c r="B52" s="220"/>
      <c r="D52" s="220"/>
      <c r="F52" s="220"/>
      <c r="H52" s="220"/>
      <c r="J52" s="220"/>
    </row>
    <row r="53" spans="2:10">
      <c r="B53" s="220"/>
      <c r="D53" s="220"/>
      <c r="F53" s="220"/>
      <c r="H53" s="220"/>
      <c r="J53" s="220"/>
    </row>
    <row r="54" spans="2:10">
      <c r="B54" s="220"/>
      <c r="D54" s="220"/>
      <c r="F54" s="220"/>
      <c r="H54" s="220"/>
      <c r="J54" s="220"/>
    </row>
    <row r="55" spans="2:10">
      <c r="B55" s="220"/>
      <c r="D55" s="220"/>
      <c r="F55" s="220"/>
      <c r="H55" s="220"/>
      <c r="J55" s="220"/>
    </row>
  </sheetData>
  <mergeCells count="2">
    <mergeCell ref="C9:I9"/>
    <mergeCell ref="C2:I2"/>
  </mergeCell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1C02D-F869-4429-B90B-9FBBF5E5F8FF}">
  <dimension ref="A1:L18"/>
  <sheetViews>
    <sheetView workbookViewId="0"/>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 min="12" max="12" width="0" hidden="1" customWidth="1"/>
  </cols>
  <sheetData>
    <row r="1" spans="1:12" s="105" customFormat="1" ht="15">
      <c r="A1" s="22" t="s">
        <v>138</v>
      </c>
      <c r="B1" s="214"/>
      <c r="C1" s="203"/>
      <c r="D1" s="214"/>
      <c r="E1" s="203"/>
      <c r="F1" s="214"/>
      <c r="G1" s="203"/>
      <c r="H1" s="214"/>
      <c r="I1" s="203"/>
      <c r="J1" s="214"/>
      <c r="K1" s="203"/>
      <c r="L1" s="224"/>
    </row>
    <row r="2" spans="1:12" ht="15">
      <c r="A2" s="202"/>
      <c r="B2" s="214"/>
      <c r="C2" s="381">
        <v>2020</v>
      </c>
      <c r="D2" s="381"/>
      <c r="E2" s="381"/>
      <c r="F2" s="381"/>
      <c r="G2" s="381"/>
      <c r="H2" s="381"/>
      <c r="I2" s="381"/>
      <c r="J2" s="3"/>
      <c r="K2" s="198">
        <v>2019</v>
      </c>
      <c r="L2" s="210"/>
    </row>
    <row r="3" spans="1:12" ht="15">
      <c r="A3" s="202"/>
      <c r="B3" s="214"/>
      <c r="C3" s="190" t="s">
        <v>4</v>
      </c>
      <c r="D3" s="214"/>
      <c r="E3" s="199" t="s">
        <v>7</v>
      </c>
      <c r="F3" s="4"/>
      <c r="G3" s="199" t="s">
        <v>9</v>
      </c>
      <c r="H3" s="4"/>
      <c r="I3" s="199" t="s">
        <v>21</v>
      </c>
      <c r="J3" s="4"/>
      <c r="K3" s="199" t="s">
        <v>4</v>
      </c>
      <c r="L3" s="208" t="s">
        <v>132</v>
      </c>
    </row>
    <row r="4" spans="1:12" ht="15">
      <c r="A4" s="21" t="s">
        <v>16</v>
      </c>
      <c r="B4" s="214"/>
      <c r="C4" s="256">
        <v>0.92993080409090922</v>
      </c>
      <c r="D4" s="214"/>
      <c r="E4" s="225">
        <v>0.96634615384615385</v>
      </c>
      <c r="F4" s="214"/>
      <c r="G4" s="225">
        <v>1</v>
      </c>
      <c r="H4" s="214"/>
      <c r="I4" s="225">
        <v>0.86755456720000002</v>
      </c>
      <c r="J4" s="214"/>
      <c r="K4" s="225">
        <v>0.78197348809523792</v>
      </c>
      <c r="L4" s="211">
        <v>0.90297991777777775</v>
      </c>
    </row>
    <row r="5" spans="1:12" ht="15.75" thickBot="1">
      <c r="A5" s="21" t="s">
        <v>133</v>
      </c>
      <c r="B5" s="214"/>
      <c r="C5" s="257">
        <v>0.5760034220000001</v>
      </c>
      <c r="D5" s="214"/>
      <c r="E5" s="226">
        <v>0.82838512749999993</v>
      </c>
      <c r="F5" s="214"/>
      <c r="G5" s="226">
        <v>0.93876550999999997</v>
      </c>
      <c r="H5" s="214"/>
      <c r="I5" s="226">
        <v>0.8036818952941176</v>
      </c>
      <c r="J5" s="214"/>
      <c r="K5" s="226">
        <v>0.65864962479999989</v>
      </c>
      <c r="L5" s="211">
        <v>0.93150449615384645</v>
      </c>
    </row>
    <row r="6" spans="1:12" ht="15.75" thickBot="1">
      <c r="A6" s="129" t="s">
        <v>19</v>
      </c>
      <c r="B6" s="214"/>
      <c r="C6" s="258">
        <v>0.81932849718750045</v>
      </c>
      <c r="D6" s="214"/>
      <c r="E6" s="227">
        <v>0.89022972551724155</v>
      </c>
      <c r="F6" s="214"/>
      <c r="G6" s="227">
        <v>0.97958850333333336</v>
      </c>
      <c r="H6" s="214"/>
      <c r="I6" s="227">
        <v>0.84170134285714282</v>
      </c>
      <c r="J6" s="214"/>
      <c r="K6" s="227">
        <v>0.7149496493478259</v>
      </c>
      <c r="L6" s="205">
        <v>0.91983535045454523</v>
      </c>
    </row>
    <row r="7" spans="1:12" ht="15.75" thickTop="1">
      <c r="A7" s="129"/>
      <c r="B7" s="214"/>
      <c r="C7" s="226"/>
      <c r="D7" s="214"/>
      <c r="E7" s="226"/>
      <c r="F7" s="214"/>
      <c r="G7" s="226"/>
      <c r="H7" s="214"/>
      <c r="I7" s="226"/>
      <c r="J7" s="214"/>
      <c r="K7" s="226"/>
      <c r="L7" s="211"/>
    </row>
    <row r="8" spans="1:12" ht="15">
      <c r="A8" s="129"/>
      <c r="B8" s="214"/>
      <c r="C8" s="226"/>
      <c r="D8" s="214"/>
      <c r="E8" s="226"/>
      <c r="F8" s="214"/>
      <c r="G8" s="226"/>
      <c r="H8" s="214"/>
      <c r="I8" s="226"/>
      <c r="J8" s="214"/>
      <c r="K8" s="226"/>
      <c r="L8" s="211"/>
    </row>
    <row r="9" spans="1:12" ht="15">
      <c r="A9" s="22" t="s">
        <v>139</v>
      </c>
      <c r="B9" s="214"/>
      <c r="C9" s="203"/>
      <c r="D9" s="214"/>
      <c r="E9" s="203"/>
      <c r="F9" s="214"/>
      <c r="G9" s="203"/>
      <c r="H9" s="214"/>
      <c r="I9" s="203"/>
      <c r="J9" s="214"/>
      <c r="K9" s="203"/>
      <c r="L9" s="211"/>
    </row>
    <row r="10" spans="1:12" ht="15">
      <c r="A10" s="202"/>
      <c r="B10" s="214"/>
      <c r="C10" s="381">
        <v>2020</v>
      </c>
      <c r="D10" s="381"/>
      <c r="E10" s="381"/>
      <c r="F10" s="381"/>
      <c r="G10" s="381"/>
      <c r="H10" s="381"/>
      <c r="I10" s="381"/>
      <c r="J10" s="3"/>
      <c r="K10" s="198">
        <v>2019</v>
      </c>
      <c r="L10" s="207"/>
    </row>
    <row r="11" spans="1:12" ht="15">
      <c r="A11" s="202"/>
      <c r="B11" s="214"/>
      <c r="C11" s="190" t="s">
        <v>4</v>
      </c>
      <c r="D11" s="214"/>
      <c r="E11" s="199" t="s">
        <v>7</v>
      </c>
      <c r="F11" s="4"/>
      <c r="G11" s="199" t="s">
        <v>9</v>
      </c>
      <c r="H11" s="4"/>
      <c r="I11" s="199" t="s">
        <v>21</v>
      </c>
      <c r="J11" s="4"/>
      <c r="K11" s="199" t="s">
        <v>4</v>
      </c>
      <c r="L11" s="208" t="s">
        <v>132</v>
      </c>
    </row>
    <row r="12" spans="1:12" ht="15">
      <c r="A12" s="21" t="s">
        <v>16</v>
      </c>
      <c r="B12" s="214"/>
      <c r="C12" s="256">
        <v>0.69533280545454546</v>
      </c>
      <c r="D12" s="214"/>
      <c r="E12" s="225">
        <v>0.75433099615384613</v>
      </c>
      <c r="F12" s="214"/>
      <c r="G12" s="225">
        <v>0.75</v>
      </c>
      <c r="H12" s="214"/>
      <c r="I12" s="225">
        <v>0.66180918999999994</v>
      </c>
      <c r="J12" s="214"/>
      <c r="K12" s="225">
        <v>0.58759444952380957</v>
      </c>
      <c r="L12" s="211">
        <v>0.68665408000000006</v>
      </c>
    </row>
    <row r="13" spans="1:12" ht="15.75" thickBot="1">
      <c r="A13" s="21" t="s">
        <v>133</v>
      </c>
      <c r="B13" s="214"/>
      <c r="C13" s="257">
        <v>0.45441576899999997</v>
      </c>
      <c r="D13" s="214"/>
      <c r="E13" s="226">
        <v>0.65250522687500001</v>
      </c>
      <c r="F13" s="214"/>
      <c r="G13" s="226">
        <v>0.73998076000000002</v>
      </c>
      <c r="H13" s="214"/>
      <c r="I13" s="226">
        <v>0.63522142294117645</v>
      </c>
      <c r="J13" s="214"/>
      <c r="K13" s="226">
        <v>0.5224134828</v>
      </c>
      <c r="L13" s="211">
        <v>0.73828337576923075</v>
      </c>
    </row>
    <row r="14" spans="1:12" ht="15.75" thickBot="1">
      <c r="A14" s="129" t="s">
        <v>19</v>
      </c>
      <c r="B14" s="214"/>
      <c r="C14" s="258">
        <v>0.62004623156249983</v>
      </c>
      <c r="D14" s="214"/>
      <c r="E14" s="227">
        <v>0.69815126137931016</v>
      </c>
      <c r="F14" s="214"/>
      <c r="G14" s="227">
        <v>0.7466602533333333</v>
      </c>
      <c r="H14" s="214"/>
      <c r="I14" s="227">
        <v>0.65104747476190483</v>
      </c>
      <c r="J14" s="214"/>
      <c r="K14" s="227">
        <v>0.55217001108695662</v>
      </c>
      <c r="L14" s="205">
        <v>0.71716230022727323</v>
      </c>
    </row>
    <row r="15" spans="1:12" ht="13.5" thickTop="1">
      <c r="B15" s="220"/>
      <c r="D15" s="220"/>
      <c r="F15" s="220"/>
      <c r="H15" s="220"/>
      <c r="J15" s="220"/>
    </row>
    <row r="16" spans="1:12">
      <c r="B16" s="220"/>
      <c r="D16" s="220"/>
      <c r="F16" s="220"/>
      <c r="H16" s="220"/>
      <c r="J16" s="220"/>
    </row>
    <row r="17" spans="2:10">
      <c r="B17" s="220"/>
      <c r="D17" s="220"/>
      <c r="F17" s="220"/>
      <c r="H17" s="220"/>
      <c r="J17" s="220"/>
    </row>
    <row r="18" spans="2:10">
      <c r="B18" s="220"/>
      <c r="D18" s="220"/>
      <c r="F18" s="220"/>
      <c r="H18" s="220"/>
      <c r="J18" s="220"/>
    </row>
  </sheetData>
  <mergeCells count="2">
    <mergeCell ref="C2:I2"/>
    <mergeCell ref="C10:I10"/>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7246-A396-409D-BF6F-8C985639D71C}">
  <dimension ref="A1:L22"/>
  <sheetViews>
    <sheetView workbookViewId="0">
      <selection activeCell="I37" sqref="I37"/>
    </sheetView>
  </sheetViews>
  <sheetFormatPr defaultRowHeight="12.75"/>
  <cols>
    <col min="1" max="1" width="42.5703125" customWidth="1"/>
    <col min="2" max="2" width="1.5703125" style="220" customWidth="1"/>
    <col min="3" max="3" width="12.5703125" customWidth="1"/>
    <col min="4" max="4" width="1.5703125" style="220" customWidth="1"/>
    <col min="5" max="5" width="12.5703125" customWidth="1"/>
    <col min="6" max="6" width="1.5703125" style="220" customWidth="1"/>
    <col min="7" max="7" width="12.5703125" customWidth="1"/>
    <col min="8" max="8" width="1.5703125" style="220" customWidth="1"/>
    <col min="9" max="9" width="12.5703125" customWidth="1"/>
    <col min="10" max="10" width="1.5703125" style="220" customWidth="1"/>
    <col min="11" max="11" width="12.5703125" customWidth="1"/>
    <col min="12" max="12" width="7.85546875" hidden="1" customWidth="1"/>
  </cols>
  <sheetData>
    <row r="1" spans="1:12">
      <c r="A1" s="1" t="s">
        <v>6</v>
      </c>
    </row>
    <row r="2" spans="1:12">
      <c r="A2" s="1"/>
    </row>
    <row r="3" spans="1:12" ht="15">
      <c r="A3" s="4" t="s">
        <v>20</v>
      </c>
      <c r="B3" s="214"/>
      <c r="C3" s="203"/>
      <c r="D3" s="214"/>
      <c r="E3" s="203"/>
      <c r="F3" s="214"/>
      <c r="G3" s="203"/>
      <c r="H3" s="214"/>
      <c r="I3" s="203"/>
      <c r="J3" s="214"/>
      <c r="K3" s="203"/>
      <c r="L3" s="207"/>
    </row>
    <row r="4" spans="1:12" ht="15">
      <c r="A4" s="4"/>
      <c r="B4" s="214"/>
      <c r="C4" s="381">
        <v>2020</v>
      </c>
      <c r="D4" s="381"/>
      <c r="E4" s="381"/>
      <c r="F4" s="381"/>
      <c r="G4" s="381"/>
      <c r="H4" s="381"/>
      <c r="I4" s="381"/>
      <c r="J4" s="3"/>
      <c r="K4" s="198">
        <v>2019</v>
      </c>
      <c r="L4" s="197"/>
    </row>
    <row r="5" spans="1:12" ht="15">
      <c r="A5" s="202"/>
      <c r="B5" s="214"/>
      <c r="C5" s="190" t="s">
        <v>4</v>
      </c>
      <c r="D5" s="214"/>
      <c r="E5" s="199" t="s">
        <v>7</v>
      </c>
      <c r="F5" s="4"/>
      <c r="G5" s="199" t="s">
        <v>9</v>
      </c>
      <c r="H5" s="4"/>
      <c r="I5" s="199" t="s">
        <v>21</v>
      </c>
      <c r="J5" s="4"/>
      <c r="K5" s="199" t="s">
        <v>4</v>
      </c>
      <c r="L5" s="208" t="s">
        <v>132</v>
      </c>
    </row>
    <row r="6" spans="1:12" ht="15">
      <c r="A6" s="4" t="s">
        <v>66</v>
      </c>
      <c r="B6" s="4"/>
      <c r="C6" s="150"/>
      <c r="D6" s="4"/>
      <c r="E6" s="5"/>
      <c r="F6" s="4"/>
      <c r="G6" s="5"/>
      <c r="H6" s="4"/>
      <c r="I6" s="5"/>
      <c r="J6" s="4"/>
      <c r="K6" s="5"/>
      <c r="L6" s="207"/>
    </row>
    <row r="7" spans="1:12" ht="15">
      <c r="A7" s="6" t="s">
        <v>16</v>
      </c>
      <c r="B7" s="6"/>
      <c r="C7" s="178">
        <v>84</v>
      </c>
      <c r="D7" s="6"/>
      <c r="E7" s="5">
        <v>71.099999999999994</v>
      </c>
      <c r="F7" s="6"/>
      <c r="G7" s="5">
        <v>76.599999999999994</v>
      </c>
      <c r="H7" s="6"/>
      <c r="I7" s="5">
        <v>60.1</v>
      </c>
      <c r="J7" s="6"/>
      <c r="K7" s="5">
        <v>47.7</v>
      </c>
      <c r="L7" s="207">
        <v>47.2</v>
      </c>
    </row>
    <row r="8" spans="1:12" ht="15">
      <c r="A8" s="6" t="s">
        <v>133</v>
      </c>
      <c r="B8" s="6"/>
      <c r="C8" s="178">
        <v>65</v>
      </c>
      <c r="D8" s="6"/>
      <c r="E8" s="5">
        <v>51.2</v>
      </c>
      <c r="F8" s="6"/>
      <c r="G8" s="5">
        <v>47.1</v>
      </c>
      <c r="H8" s="6"/>
      <c r="I8" s="5">
        <v>62.1</v>
      </c>
      <c r="J8" s="6"/>
      <c r="K8" s="5">
        <v>64</v>
      </c>
      <c r="L8" s="207">
        <v>61.4</v>
      </c>
    </row>
    <row r="9" spans="1:12" ht="15.75" thickBot="1">
      <c r="A9" s="6" t="s">
        <v>19</v>
      </c>
      <c r="B9" s="6"/>
      <c r="C9" s="179">
        <v>149</v>
      </c>
      <c r="D9" s="6"/>
      <c r="E9" s="11">
        <v>122.3</v>
      </c>
      <c r="F9" s="6"/>
      <c r="G9" s="11">
        <v>123.7</v>
      </c>
      <c r="H9" s="6"/>
      <c r="I9" s="11">
        <v>122.2</v>
      </c>
      <c r="J9" s="6"/>
      <c r="K9" s="11">
        <v>111.7</v>
      </c>
      <c r="L9" s="207">
        <v>108.6</v>
      </c>
    </row>
    <row r="10" spans="1:12" ht="15.75" thickTop="1">
      <c r="A10" s="4" t="s">
        <v>12</v>
      </c>
      <c r="B10" s="215"/>
      <c r="C10" s="150"/>
      <c r="D10" s="215"/>
      <c r="E10" s="203" t="s">
        <v>134</v>
      </c>
      <c r="F10" s="215"/>
      <c r="G10" s="203" t="s">
        <v>134</v>
      </c>
      <c r="H10" s="215"/>
      <c r="I10" s="203" t="s">
        <v>134</v>
      </c>
      <c r="J10" s="215"/>
      <c r="K10" s="203"/>
      <c r="L10" s="207"/>
    </row>
    <row r="11" spans="1:12" ht="15">
      <c r="A11" s="6" t="s">
        <v>16</v>
      </c>
      <c r="B11" s="214"/>
      <c r="C11" s="178">
        <v>35</v>
      </c>
      <c r="D11" s="214"/>
      <c r="E11" s="5">
        <v>31.5</v>
      </c>
      <c r="F11" s="214"/>
      <c r="G11" s="5">
        <v>27.2</v>
      </c>
      <c r="H11" s="214"/>
      <c r="I11" s="5">
        <v>24.9</v>
      </c>
      <c r="J11" s="214"/>
      <c r="K11" s="5">
        <v>22</v>
      </c>
      <c r="L11" s="207">
        <v>19.3</v>
      </c>
    </row>
    <row r="12" spans="1:12" ht="15">
      <c r="A12" s="6" t="s">
        <v>133</v>
      </c>
      <c r="B12" s="214"/>
      <c r="C12" s="178">
        <v>11</v>
      </c>
      <c r="D12" s="214"/>
      <c r="E12" s="5">
        <v>8.9</v>
      </c>
      <c r="F12" s="214"/>
      <c r="G12" s="5">
        <v>8.1999999999999993</v>
      </c>
      <c r="H12" s="214"/>
      <c r="I12" s="5">
        <v>9.1</v>
      </c>
      <c r="J12" s="214"/>
      <c r="K12" s="5">
        <v>8.1999999999999993</v>
      </c>
      <c r="L12" s="207">
        <v>7.7</v>
      </c>
    </row>
    <row r="13" spans="1:12" ht="15.75" thickBot="1">
      <c r="A13" s="6" t="s">
        <v>19</v>
      </c>
      <c r="B13" s="214"/>
      <c r="C13" s="179">
        <v>46</v>
      </c>
      <c r="D13" s="214"/>
      <c r="E13" s="11">
        <v>40.4</v>
      </c>
      <c r="F13" s="214"/>
      <c r="G13" s="11">
        <v>35.4</v>
      </c>
      <c r="H13" s="214"/>
      <c r="I13" s="11">
        <v>34</v>
      </c>
      <c r="J13" s="214"/>
      <c r="K13" s="11">
        <v>30.2</v>
      </c>
      <c r="L13" s="207">
        <v>27</v>
      </c>
    </row>
    <row r="14" spans="1:12" ht="15.75" thickTop="1">
      <c r="A14" s="4" t="s">
        <v>10</v>
      </c>
      <c r="B14" s="215"/>
      <c r="C14" s="150"/>
      <c r="D14" s="215"/>
      <c r="E14" s="203" t="s">
        <v>134</v>
      </c>
      <c r="F14" s="215"/>
      <c r="G14" s="203" t="s">
        <v>134</v>
      </c>
      <c r="H14" s="215"/>
      <c r="I14" s="203" t="s">
        <v>134</v>
      </c>
      <c r="J14" s="215"/>
      <c r="K14" s="203"/>
      <c r="L14" s="207"/>
    </row>
    <row r="15" spans="1:12" ht="15">
      <c r="A15" s="6" t="s">
        <v>16</v>
      </c>
      <c r="B15" s="214"/>
      <c r="C15" s="178">
        <v>271</v>
      </c>
      <c r="D15" s="214"/>
      <c r="E15" s="5">
        <v>219</v>
      </c>
      <c r="F15" s="214"/>
      <c r="G15" s="5">
        <v>239.1</v>
      </c>
      <c r="H15" s="214"/>
      <c r="I15" s="5">
        <v>194.7</v>
      </c>
      <c r="J15" s="214"/>
      <c r="K15" s="5">
        <v>173.6</v>
      </c>
      <c r="L15" s="207">
        <v>180.9</v>
      </c>
    </row>
    <row r="16" spans="1:12" ht="15">
      <c r="A16" s="6" t="s">
        <v>133</v>
      </c>
      <c r="B16" s="214"/>
      <c r="C16" s="178">
        <v>66</v>
      </c>
      <c r="D16" s="214"/>
      <c r="E16" s="5">
        <v>51.4</v>
      </c>
      <c r="F16" s="214"/>
      <c r="G16" s="5">
        <v>47.9</v>
      </c>
      <c r="H16" s="214"/>
      <c r="I16" s="5">
        <v>49.4</v>
      </c>
      <c r="J16" s="214"/>
      <c r="K16" s="5">
        <v>49.6</v>
      </c>
      <c r="L16" s="207">
        <v>46</v>
      </c>
    </row>
    <row r="17" spans="1:12" ht="15.75" thickBot="1">
      <c r="A17" s="6" t="s">
        <v>19</v>
      </c>
      <c r="B17" s="214"/>
      <c r="C17" s="179">
        <v>337</v>
      </c>
      <c r="D17" s="214"/>
      <c r="E17" s="11">
        <v>270.39999999999998</v>
      </c>
      <c r="F17" s="214"/>
      <c r="G17" s="11">
        <v>287</v>
      </c>
      <c r="H17" s="214"/>
      <c r="I17" s="11">
        <v>244.1</v>
      </c>
      <c r="J17" s="214"/>
      <c r="K17" s="11">
        <v>223.2</v>
      </c>
      <c r="L17" s="207">
        <v>226.9</v>
      </c>
    </row>
    <row r="18" spans="1:12" ht="15.75" thickTop="1">
      <c r="A18" s="4" t="s">
        <v>40</v>
      </c>
      <c r="B18" s="215"/>
      <c r="C18" s="150"/>
      <c r="D18" s="215"/>
      <c r="E18" s="203" t="s">
        <v>134</v>
      </c>
      <c r="F18" s="215"/>
      <c r="G18" s="203" t="s">
        <v>134</v>
      </c>
      <c r="H18" s="215"/>
      <c r="I18" s="203" t="s">
        <v>134</v>
      </c>
      <c r="J18" s="215"/>
      <c r="K18" s="203"/>
      <c r="L18" s="207"/>
    </row>
    <row r="19" spans="1:12" ht="15">
      <c r="A19" s="6" t="s">
        <v>16</v>
      </c>
      <c r="B19" s="214"/>
      <c r="C19" s="178">
        <f>SUM(C7+C11)+(C15/6)</f>
        <v>164.16666666666666</v>
      </c>
      <c r="D19" s="214"/>
      <c r="E19" s="5">
        <f>SUM(E7+E11)+(E15/6)</f>
        <v>139.1</v>
      </c>
      <c r="F19" s="214"/>
      <c r="G19" s="5">
        <f>SUM(G7+G11)+(G15/6)</f>
        <v>143.65</v>
      </c>
      <c r="H19" s="214"/>
      <c r="I19" s="5">
        <f>SUM(I7+I11)+(I15/6)</f>
        <v>117.44999999999999</v>
      </c>
      <c r="J19" s="214"/>
      <c r="K19" s="5">
        <f>SUM(K7+K11)+(K15/6)</f>
        <v>98.63333333333334</v>
      </c>
      <c r="L19" s="209">
        <f>SUM(L7+L11)+(L15/6)</f>
        <v>96.65</v>
      </c>
    </row>
    <row r="20" spans="1:12" ht="15.75" thickBot="1">
      <c r="A20" s="6" t="s">
        <v>133</v>
      </c>
      <c r="B20" s="214"/>
      <c r="C20" s="178">
        <v>87</v>
      </c>
      <c r="D20" s="214"/>
      <c r="E20" s="5">
        <f>SUM(E8+E12)+(E16/6)</f>
        <v>68.666666666666671</v>
      </c>
      <c r="F20" s="214"/>
      <c r="G20" s="5">
        <f>SUM(G8+G12)+(G16/6)</f>
        <v>63.283333333333331</v>
      </c>
      <c r="H20" s="214"/>
      <c r="I20" s="5">
        <f>SUM(I8+I12)+(I16/6)</f>
        <v>79.433333333333337</v>
      </c>
      <c r="J20" s="214"/>
      <c r="K20" s="5">
        <f>SUM(K8+K12)+(K16/6)</f>
        <v>80.466666666666669</v>
      </c>
      <c r="L20" s="209">
        <f>SUM(L8+L12)+(L16/6)</f>
        <v>76.766666666666666</v>
      </c>
    </row>
    <row r="21" spans="1:12" ht="15.75" thickBot="1">
      <c r="A21" s="6" t="s">
        <v>19</v>
      </c>
      <c r="B21" s="214"/>
      <c r="C21" s="179">
        <v>251</v>
      </c>
      <c r="D21" s="214"/>
      <c r="E21" s="11">
        <v>207.7</v>
      </c>
      <c r="F21" s="214"/>
      <c r="G21" s="11">
        <v>207</v>
      </c>
      <c r="H21" s="214"/>
      <c r="I21" s="11">
        <v>196.9</v>
      </c>
      <c r="J21" s="214"/>
      <c r="K21" s="11">
        <v>179.1</v>
      </c>
      <c r="L21" s="204">
        <v>173.4</v>
      </c>
    </row>
    <row r="22" spans="1:12" s="105" customFormat="1" ht="15.75" thickTop="1">
      <c r="A22" s="129"/>
      <c r="B22" s="221"/>
      <c r="C22" s="223"/>
      <c r="D22" s="221"/>
      <c r="E22" s="223"/>
      <c r="F22" s="221"/>
      <c r="G22" s="223"/>
      <c r="H22" s="221"/>
      <c r="I22" s="223"/>
      <c r="J22" s="221"/>
      <c r="K22" s="223"/>
      <c r="L22" s="224"/>
    </row>
  </sheetData>
  <mergeCells count="1">
    <mergeCell ref="C4:I4"/>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6F67-E26E-4908-AA7B-9717BEE3C78B}">
  <dimension ref="A1:L44"/>
  <sheetViews>
    <sheetView workbookViewId="0">
      <selection activeCell="I19" sqref="I19"/>
    </sheetView>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 min="12" max="12" width="0" hidden="1" customWidth="1"/>
  </cols>
  <sheetData>
    <row r="1" spans="1:12" ht="15">
      <c r="A1" s="22" t="s">
        <v>0</v>
      </c>
      <c r="B1" s="214"/>
      <c r="C1" s="226"/>
      <c r="D1" s="214"/>
      <c r="E1" s="226"/>
      <c r="F1" s="214"/>
      <c r="G1" s="226"/>
      <c r="H1" s="214"/>
      <c r="I1" s="226"/>
      <c r="J1" s="214"/>
      <c r="K1" s="226"/>
      <c r="L1" s="211"/>
    </row>
    <row r="2" spans="1:12" ht="15">
      <c r="A2" s="202"/>
      <c r="B2" s="214"/>
      <c r="C2" s="381">
        <v>2020</v>
      </c>
      <c r="D2" s="381"/>
      <c r="E2" s="381"/>
      <c r="F2" s="381"/>
      <c r="G2" s="381"/>
      <c r="H2" s="381"/>
      <c r="I2" s="381"/>
      <c r="J2" s="3"/>
      <c r="K2" s="198">
        <v>2019</v>
      </c>
      <c r="L2" s="207"/>
    </row>
    <row r="3" spans="1:12" ht="15">
      <c r="A3" s="202" t="s">
        <v>134</v>
      </c>
      <c r="B3" s="214"/>
      <c r="C3" s="190" t="s">
        <v>4</v>
      </c>
      <c r="D3" s="214"/>
      <c r="E3" s="199" t="s">
        <v>7</v>
      </c>
      <c r="F3" s="4"/>
      <c r="G3" s="199" t="s">
        <v>9</v>
      </c>
      <c r="H3" s="4"/>
      <c r="I3" s="199" t="s">
        <v>21</v>
      </c>
      <c r="J3" s="4"/>
      <c r="K3" s="199" t="s">
        <v>4</v>
      </c>
      <c r="L3" s="208" t="s">
        <v>132</v>
      </c>
    </row>
    <row r="4" spans="1:12" ht="15">
      <c r="A4" s="4" t="s">
        <v>71</v>
      </c>
      <c r="B4" s="218"/>
      <c r="C4" s="174"/>
      <c r="D4" s="218"/>
      <c r="E4" s="229"/>
      <c r="F4" s="218"/>
      <c r="G4" s="229"/>
      <c r="H4" s="218"/>
      <c r="I4" s="229"/>
      <c r="J4" s="218"/>
      <c r="K4" s="229"/>
      <c r="L4" s="207"/>
    </row>
    <row r="5" spans="1:12" ht="15">
      <c r="A5" s="132" t="s">
        <v>16</v>
      </c>
      <c r="B5" s="219"/>
      <c r="C5" s="174">
        <v>41.56</v>
      </c>
      <c r="D5" s="219"/>
      <c r="E5" s="229">
        <v>39.81</v>
      </c>
      <c r="F5" s="219"/>
      <c r="G5" s="229">
        <v>22.1</v>
      </c>
      <c r="H5" s="219"/>
      <c r="I5" s="229">
        <v>43.14</v>
      </c>
      <c r="J5" s="219"/>
      <c r="K5" s="229">
        <v>57.03</v>
      </c>
      <c r="L5" s="212">
        <v>55.96</v>
      </c>
    </row>
    <row r="6" spans="1:12" ht="15">
      <c r="A6" s="132" t="s">
        <v>133</v>
      </c>
      <c r="B6" s="219"/>
      <c r="C6" s="180">
        <v>38.619999999999997</v>
      </c>
      <c r="D6" s="219"/>
      <c r="E6" s="137">
        <v>37.21</v>
      </c>
      <c r="F6" s="219"/>
      <c r="G6" s="137">
        <v>20.32</v>
      </c>
      <c r="H6" s="219"/>
      <c r="I6" s="137">
        <v>40.57</v>
      </c>
      <c r="J6" s="219"/>
      <c r="K6" s="137">
        <v>51.02</v>
      </c>
      <c r="L6" s="212">
        <v>52.35</v>
      </c>
    </row>
    <row r="7" spans="1:12" ht="15">
      <c r="A7" s="133" t="s">
        <v>15</v>
      </c>
      <c r="B7" s="219"/>
      <c r="C7" s="228">
        <v>40.28</v>
      </c>
      <c r="D7" s="219"/>
      <c r="E7" s="230">
        <v>38.72</v>
      </c>
      <c r="F7" s="219"/>
      <c r="G7" s="230">
        <v>21.42</v>
      </c>
      <c r="H7" s="219"/>
      <c r="I7" s="230">
        <v>41.83</v>
      </c>
      <c r="J7" s="219"/>
      <c r="K7" s="230">
        <v>53.59</v>
      </c>
      <c r="L7" s="212">
        <v>53.92</v>
      </c>
    </row>
    <row r="8" spans="1:12" ht="15">
      <c r="A8" s="132" t="s">
        <v>2</v>
      </c>
      <c r="B8" s="219"/>
      <c r="C8" s="181">
        <v>8.14</v>
      </c>
      <c r="D8" s="219"/>
      <c r="E8" s="138">
        <v>11.46</v>
      </c>
      <c r="F8" s="219"/>
      <c r="G8" s="138">
        <v>30.17</v>
      </c>
      <c r="H8" s="219"/>
      <c r="I8" s="138">
        <v>10.09</v>
      </c>
      <c r="J8" s="219"/>
      <c r="K8" s="138">
        <v>-0.43</v>
      </c>
      <c r="L8" s="212">
        <v>-1.25</v>
      </c>
    </row>
    <row r="9" spans="1:12" ht="15.75" thickBot="1">
      <c r="A9" s="133" t="s">
        <v>5</v>
      </c>
      <c r="B9" s="219"/>
      <c r="C9" s="176">
        <f>SUM(C7:C8)</f>
        <v>48.42</v>
      </c>
      <c r="D9" s="219"/>
      <c r="E9" s="231">
        <v>50.19</v>
      </c>
      <c r="F9" s="219"/>
      <c r="G9" s="231">
        <v>51.59</v>
      </c>
      <c r="H9" s="219"/>
      <c r="I9" s="231">
        <v>51.92</v>
      </c>
      <c r="J9" s="219"/>
      <c r="K9" s="231">
        <v>53.16</v>
      </c>
      <c r="L9" s="212">
        <v>52.67</v>
      </c>
    </row>
    <row r="10" spans="1:12" ht="15.75" thickTop="1">
      <c r="A10" s="4" t="s">
        <v>72</v>
      </c>
      <c r="B10" s="218"/>
      <c r="C10" s="174"/>
      <c r="D10" s="218"/>
      <c r="E10" s="229" t="s">
        <v>134</v>
      </c>
      <c r="F10" s="218"/>
      <c r="G10" s="229" t="s">
        <v>134</v>
      </c>
      <c r="H10" s="218"/>
      <c r="I10" s="229" t="s">
        <v>134</v>
      </c>
      <c r="J10" s="218"/>
      <c r="K10" s="229"/>
      <c r="L10" s="212"/>
    </row>
    <row r="11" spans="1:12" ht="15">
      <c r="A11" s="132" t="s">
        <v>16</v>
      </c>
      <c r="B11" s="219"/>
      <c r="C11" s="174">
        <v>15.63</v>
      </c>
      <c r="D11" s="219"/>
      <c r="E11" s="229">
        <v>12.89</v>
      </c>
      <c r="F11" s="219"/>
      <c r="G11" s="229">
        <v>8.61</v>
      </c>
      <c r="H11" s="219"/>
      <c r="I11" s="229">
        <v>9.4700000000000006</v>
      </c>
      <c r="J11" s="219"/>
      <c r="K11" s="229">
        <v>14.07</v>
      </c>
      <c r="L11" s="212">
        <v>13.83</v>
      </c>
    </row>
    <row r="12" spans="1:12" ht="15">
      <c r="A12" s="132" t="s">
        <v>133</v>
      </c>
      <c r="B12" s="219"/>
      <c r="C12" s="180">
        <v>6.98</v>
      </c>
      <c r="D12" s="219"/>
      <c r="E12" s="137">
        <v>5.35</v>
      </c>
      <c r="F12" s="219"/>
      <c r="G12" s="137">
        <v>0.57999999999999996</v>
      </c>
      <c r="H12" s="219"/>
      <c r="I12" s="137">
        <v>2.98</v>
      </c>
      <c r="J12" s="219"/>
      <c r="K12" s="137">
        <v>4.72</v>
      </c>
      <c r="L12" s="212">
        <v>2.95</v>
      </c>
    </row>
    <row r="13" spans="1:12" ht="15">
      <c r="A13" s="133" t="s">
        <v>15</v>
      </c>
      <c r="B13" s="219"/>
      <c r="C13" s="228">
        <v>13.56</v>
      </c>
      <c r="D13" s="219"/>
      <c r="E13" s="230">
        <v>11.22</v>
      </c>
      <c r="F13" s="219"/>
      <c r="G13" s="230">
        <v>6.74</v>
      </c>
      <c r="H13" s="219"/>
      <c r="I13" s="230">
        <v>7.73</v>
      </c>
      <c r="J13" s="219"/>
      <c r="K13" s="230">
        <v>11.53</v>
      </c>
      <c r="L13" s="212">
        <v>10.73</v>
      </c>
    </row>
    <row r="14" spans="1:12" ht="15">
      <c r="A14" s="132" t="s">
        <v>2</v>
      </c>
      <c r="B14" s="219"/>
      <c r="C14" s="181">
        <v>0</v>
      </c>
      <c r="D14" s="219"/>
      <c r="E14" s="138">
        <v>0</v>
      </c>
      <c r="F14" s="219"/>
      <c r="G14" s="138">
        <v>0</v>
      </c>
      <c r="H14" s="219"/>
      <c r="I14" s="138">
        <v>0</v>
      </c>
      <c r="J14" s="219"/>
      <c r="K14" s="138">
        <v>0</v>
      </c>
      <c r="L14" s="212"/>
    </row>
    <row r="15" spans="1:12" ht="15.75" thickBot="1">
      <c r="A15" s="133" t="s">
        <v>5</v>
      </c>
      <c r="B15" s="219"/>
      <c r="C15" s="176">
        <f>SUM(C13:C14)</f>
        <v>13.56</v>
      </c>
      <c r="D15" s="219"/>
      <c r="E15" s="231">
        <v>11.22</v>
      </c>
      <c r="F15" s="219"/>
      <c r="G15" s="231">
        <v>6.74</v>
      </c>
      <c r="H15" s="219"/>
      <c r="I15" s="231">
        <v>7.73</v>
      </c>
      <c r="J15" s="219"/>
      <c r="K15" s="231">
        <v>11.53</v>
      </c>
      <c r="L15" s="212">
        <v>10.73</v>
      </c>
    </row>
    <row r="16" spans="1:12" ht="15.75" thickTop="1">
      <c r="A16" s="4" t="s">
        <v>73</v>
      </c>
      <c r="B16" s="218"/>
      <c r="C16" s="174"/>
      <c r="D16" s="218"/>
      <c r="E16" s="229" t="s">
        <v>134</v>
      </c>
      <c r="F16" s="218"/>
      <c r="G16" s="229" t="s">
        <v>134</v>
      </c>
      <c r="H16" s="218"/>
      <c r="I16" s="229" t="s">
        <v>134</v>
      </c>
      <c r="J16" s="218"/>
      <c r="K16" s="229"/>
      <c r="L16" s="212"/>
    </row>
    <row r="17" spans="1:12" ht="15">
      <c r="A17" s="132" t="s">
        <v>16</v>
      </c>
      <c r="B17" s="219"/>
      <c r="C17" s="174">
        <v>1.63</v>
      </c>
      <c r="D17" s="219"/>
      <c r="E17" s="229">
        <v>1.22</v>
      </c>
      <c r="F17" s="219"/>
      <c r="G17" s="229">
        <v>1.06</v>
      </c>
      <c r="H17" s="219"/>
      <c r="I17" s="229">
        <v>1.24</v>
      </c>
      <c r="J17" s="219"/>
      <c r="K17" s="229">
        <v>1.79</v>
      </c>
      <c r="L17" s="212">
        <v>1.32</v>
      </c>
    </row>
    <row r="18" spans="1:12" ht="15">
      <c r="A18" s="132" t="s">
        <v>133</v>
      </c>
      <c r="B18" s="219"/>
      <c r="C18" s="180">
        <v>-2.31</v>
      </c>
      <c r="D18" s="219"/>
      <c r="E18" s="137">
        <v>-2.2200000000000002</v>
      </c>
      <c r="F18" s="219"/>
      <c r="G18" s="137">
        <v>-2.74</v>
      </c>
      <c r="H18" s="219"/>
      <c r="I18" s="137">
        <v>-2.12</v>
      </c>
      <c r="J18" s="219"/>
      <c r="K18" s="137">
        <v>-2.35</v>
      </c>
      <c r="L18" s="212">
        <v>-1.34</v>
      </c>
    </row>
    <row r="19" spans="1:12" ht="15">
      <c r="A19" s="133" t="s">
        <v>15</v>
      </c>
      <c r="B19" s="219"/>
      <c r="C19" s="228">
        <v>0.85</v>
      </c>
      <c r="D19" s="219"/>
      <c r="E19" s="230">
        <v>0.56999999999999995</v>
      </c>
      <c r="F19" s="219"/>
      <c r="G19" s="230">
        <v>0.43</v>
      </c>
      <c r="H19" s="219"/>
      <c r="I19" s="230">
        <v>0.56000000000000005</v>
      </c>
      <c r="J19" s="219"/>
      <c r="K19" s="230">
        <v>0.87</v>
      </c>
      <c r="L19" s="212">
        <v>0.77</v>
      </c>
    </row>
    <row r="20" spans="1:12" ht="15">
      <c r="A20" s="132" t="s">
        <v>2</v>
      </c>
      <c r="B20" s="219"/>
      <c r="C20" s="181">
        <v>-0.05</v>
      </c>
      <c r="D20" s="219"/>
      <c r="E20" s="138">
        <v>-0.2</v>
      </c>
      <c r="F20" s="219"/>
      <c r="G20" s="138">
        <v>-0.13</v>
      </c>
      <c r="H20" s="219"/>
      <c r="I20" s="138">
        <v>0.2</v>
      </c>
      <c r="J20" s="219"/>
      <c r="K20" s="138">
        <v>0.67</v>
      </c>
      <c r="L20" s="212">
        <v>0.8</v>
      </c>
    </row>
    <row r="21" spans="1:12" ht="15.75" thickBot="1">
      <c r="A21" s="133" t="s">
        <v>5</v>
      </c>
      <c r="B21" s="219"/>
      <c r="C21" s="176">
        <f>SUM(C19:C20)</f>
        <v>0.79999999999999993</v>
      </c>
      <c r="D21" s="219"/>
      <c r="E21" s="231">
        <v>0.37</v>
      </c>
      <c r="F21" s="219"/>
      <c r="G21" s="231">
        <v>0.3</v>
      </c>
      <c r="H21" s="219"/>
      <c r="I21" s="231">
        <v>0.76</v>
      </c>
      <c r="J21" s="219"/>
      <c r="K21" s="231">
        <v>1.54</v>
      </c>
      <c r="L21" s="212">
        <v>1.57</v>
      </c>
    </row>
    <row r="22" spans="1:12" ht="15.75" thickTop="1">
      <c r="A22" s="4" t="s">
        <v>162</v>
      </c>
      <c r="B22" s="218"/>
      <c r="C22" s="174"/>
      <c r="D22" s="218"/>
      <c r="E22" s="229" t="s">
        <v>134</v>
      </c>
      <c r="F22" s="218"/>
      <c r="G22" s="229" t="s">
        <v>134</v>
      </c>
      <c r="H22" s="218"/>
      <c r="I22" s="229" t="s">
        <v>134</v>
      </c>
      <c r="J22" s="218"/>
      <c r="K22" s="229"/>
    </row>
    <row r="23" spans="1:12" ht="15">
      <c r="A23" s="132" t="s">
        <v>16</v>
      </c>
      <c r="B23" s="219"/>
      <c r="C23" s="174">
        <v>27.28</v>
      </c>
      <c r="D23" s="219"/>
      <c r="E23" s="229">
        <v>25.2</v>
      </c>
      <c r="F23" s="219"/>
      <c r="G23" s="229">
        <v>15.19</v>
      </c>
      <c r="H23" s="219"/>
      <c r="I23" s="229">
        <v>26.14</v>
      </c>
      <c r="J23" s="219"/>
      <c r="K23" s="229">
        <v>33.880000000000003</v>
      </c>
    </row>
    <row r="24" spans="1:12" ht="15">
      <c r="A24" s="132" t="s">
        <v>133</v>
      </c>
      <c r="B24" s="219"/>
      <c r="C24" s="180">
        <v>27.9</v>
      </c>
      <c r="D24" s="219"/>
      <c r="E24" s="137">
        <v>26.76</v>
      </c>
      <c r="F24" s="219"/>
      <c r="G24" s="137">
        <v>13.11</v>
      </c>
      <c r="H24" s="219"/>
      <c r="I24" s="137">
        <v>30.73</v>
      </c>
      <c r="J24" s="219"/>
      <c r="K24" s="137">
        <v>39.630000000000003</v>
      </c>
    </row>
    <row r="25" spans="1:12" ht="15">
      <c r="A25" s="133" t="s">
        <v>15</v>
      </c>
      <c r="B25" s="219"/>
      <c r="C25" s="228">
        <v>27.49</v>
      </c>
      <c r="D25" s="219"/>
      <c r="E25" s="230">
        <v>25.71</v>
      </c>
      <c r="F25" s="219"/>
      <c r="G25" s="230">
        <v>14.55</v>
      </c>
      <c r="H25" s="219"/>
      <c r="I25" s="230">
        <v>27.99</v>
      </c>
      <c r="J25" s="219"/>
      <c r="K25" s="230">
        <v>36.46</v>
      </c>
    </row>
    <row r="26" spans="1:12" ht="15">
      <c r="A26" s="132" t="s">
        <v>2</v>
      </c>
      <c r="B26" s="219"/>
      <c r="C26" s="181">
        <v>4.75</v>
      </c>
      <c r="D26" s="219"/>
      <c r="E26" s="138">
        <v>6.5</v>
      </c>
      <c r="F26" s="219"/>
      <c r="G26" s="138">
        <v>17.86</v>
      </c>
      <c r="H26" s="219"/>
      <c r="I26" s="138">
        <v>6.5</v>
      </c>
      <c r="J26" s="219"/>
      <c r="K26" s="138">
        <v>5.7000000000000002E-2</v>
      </c>
    </row>
    <row r="27" spans="1:12" ht="15.75" thickBot="1">
      <c r="A27" s="133" t="s">
        <v>5</v>
      </c>
      <c r="B27" s="219"/>
      <c r="C27" s="176">
        <f>SUM(C25:C26)</f>
        <v>32.239999999999995</v>
      </c>
      <c r="D27" s="219"/>
      <c r="E27" s="231">
        <f>SUM(E25:E26)</f>
        <v>32.21</v>
      </c>
      <c r="F27" s="219"/>
      <c r="G27" s="231">
        <f>SUM(G25:G26)</f>
        <v>32.409999999999997</v>
      </c>
      <c r="H27" s="219"/>
      <c r="I27" s="231">
        <f>SUM(I25:I26)</f>
        <v>34.489999999999995</v>
      </c>
      <c r="J27" s="219"/>
      <c r="K27" s="231">
        <v>37.03</v>
      </c>
    </row>
    <row r="28" spans="1:12" ht="13.5" thickTop="1">
      <c r="B28" s="220"/>
      <c r="D28" s="220"/>
      <c r="F28" s="220"/>
      <c r="H28" s="220"/>
      <c r="J28" s="220"/>
    </row>
    <row r="29" spans="1:12">
      <c r="B29" s="220"/>
      <c r="D29" s="220"/>
      <c r="F29" s="220"/>
      <c r="H29" s="220"/>
      <c r="J29" s="220"/>
    </row>
    <row r="30" spans="1:12">
      <c r="B30" s="220"/>
      <c r="D30" s="220"/>
      <c r="F30" s="220"/>
      <c r="H30" s="220"/>
      <c r="J30" s="220"/>
    </row>
    <row r="31" spans="1:12">
      <c r="B31" s="220"/>
      <c r="D31" s="220"/>
      <c r="F31" s="220"/>
      <c r="H31" s="220"/>
      <c r="J31" s="220"/>
    </row>
    <row r="32" spans="1:12">
      <c r="B32" s="220"/>
      <c r="D32" s="220"/>
      <c r="F32" s="220"/>
      <c r="H32" s="220"/>
      <c r="J32" s="220"/>
    </row>
    <row r="33" spans="2:10">
      <c r="B33" s="220"/>
      <c r="D33" s="220"/>
      <c r="F33" s="220"/>
      <c r="H33" s="220"/>
      <c r="J33" s="220"/>
    </row>
    <row r="34" spans="2:10">
      <c r="B34" s="220"/>
      <c r="D34" s="220"/>
      <c r="F34" s="220"/>
      <c r="H34" s="220"/>
      <c r="J34" s="220"/>
    </row>
    <row r="35" spans="2:10">
      <c r="B35" s="220"/>
      <c r="D35" s="220"/>
      <c r="F35" s="220"/>
      <c r="H35" s="220"/>
      <c r="J35" s="220"/>
    </row>
    <row r="36" spans="2:10">
      <c r="B36" s="220"/>
      <c r="D36" s="220"/>
      <c r="F36" s="220"/>
      <c r="H36" s="220"/>
      <c r="J36" s="220"/>
    </row>
    <row r="37" spans="2:10">
      <c r="B37" s="220"/>
      <c r="D37" s="220"/>
      <c r="F37" s="220"/>
      <c r="H37" s="220"/>
      <c r="J37" s="220"/>
    </row>
    <row r="38" spans="2:10">
      <c r="B38" s="220"/>
      <c r="D38" s="220"/>
      <c r="F38" s="220"/>
      <c r="H38" s="220"/>
      <c r="J38" s="220"/>
    </row>
    <row r="39" spans="2:10">
      <c r="B39" s="220"/>
      <c r="D39" s="220"/>
      <c r="F39" s="220"/>
      <c r="H39" s="220"/>
      <c r="J39" s="220"/>
    </row>
    <row r="40" spans="2:10">
      <c r="B40" s="220"/>
      <c r="D40" s="220"/>
      <c r="F40" s="220"/>
      <c r="H40" s="220"/>
      <c r="J40" s="220"/>
    </row>
    <row r="41" spans="2:10">
      <c r="B41" s="220"/>
      <c r="D41" s="220"/>
      <c r="F41" s="220"/>
      <c r="H41" s="220"/>
      <c r="J41" s="220"/>
    </row>
    <row r="42" spans="2:10">
      <c r="B42" s="220"/>
      <c r="D42" s="220"/>
      <c r="F42" s="220"/>
      <c r="H42" s="220"/>
      <c r="J42" s="220"/>
    </row>
    <row r="43" spans="2:10">
      <c r="B43" s="220"/>
      <c r="D43" s="220"/>
      <c r="F43" s="220"/>
      <c r="H43" s="220"/>
      <c r="J43" s="220"/>
    </row>
    <row r="44" spans="2:10">
      <c r="B44" s="220"/>
      <c r="D44" s="220"/>
      <c r="F44" s="220"/>
      <c r="H44" s="220"/>
      <c r="J44" s="220"/>
    </row>
  </sheetData>
  <mergeCells count="1">
    <mergeCell ref="C2:I2"/>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0542-F4B7-4DC3-9687-A72F0EBB8FD4}">
  <dimension ref="A1:K41"/>
  <sheetViews>
    <sheetView workbookViewId="0">
      <selection activeCell="L36" sqref="L36"/>
    </sheetView>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s>
  <sheetData>
    <row r="1" spans="1:11" ht="15">
      <c r="A1" s="22" t="s">
        <v>127</v>
      </c>
      <c r="B1" s="214"/>
      <c r="C1" s="203"/>
      <c r="D1" s="214"/>
      <c r="E1" s="203"/>
      <c r="F1" s="214"/>
      <c r="G1" s="203"/>
      <c r="H1" s="214"/>
      <c r="I1" s="203"/>
      <c r="J1" s="214"/>
      <c r="K1" s="203"/>
    </row>
    <row r="2" spans="1:11" ht="15">
      <c r="A2" s="21" t="s">
        <v>14</v>
      </c>
      <c r="B2" s="214"/>
      <c r="C2" s="381">
        <v>2020</v>
      </c>
      <c r="D2" s="381"/>
      <c r="E2" s="381"/>
      <c r="F2" s="381"/>
      <c r="G2" s="381"/>
      <c r="H2" s="381"/>
      <c r="I2" s="381"/>
      <c r="J2" s="3"/>
      <c r="K2" s="198">
        <v>2019</v>
      </c>
    </row>
    <row r="3" spans="1:11" ht="15">
      <c r="A3" s="202" t="s">
        <v>134</v>
      </c>
      <c r="B3" s="214"/>
      <c r="C3" s="255" t="s">
        <v>4</v>
      </c>
      <c r="D3" s="4"/>
      <c r="E3" s="199" t="s">
        <v>7</v>
      </c>
      <c r="F3" s="4"/>
      <c r="G3" s="199" t="s">
        <v>9</v>
      </c>
      <c r="H3" s="4"/>
      <c r="I3" s="199" t="s">
        <v>21</v>
      </c>
      <c r="J3" s="4"/>
      <c r="K3" s="199" t="s">
        <v>4</v>
      </c>
    </row>
    <row r="4" spans="1:11" ht="15">
      <c r="A4" s="21" t="s">
        <v>16</v>
      </c>
      <c r="B4" s="214"/>
      <c r="C4" s="155">
        <v>247</v>
      </c>
      <c r="D4" s="250"/>
      <c r="E4" s="50">
        <v>186</v>
      </c>
      <c r="F4" s="250"/>
      <c r="G4" s="50">
        <v>143</v>
      </c>
      <c r="H4" s="250"/>
      <c r="I4" s="50">
        <v>191</v>
      </c>
      <c r="J4" s="250"/>
      <c r="K4" s="50">
        <v>157</v>
      </c>
    </row>
    <row r="5" spans="1:11" ht="15">
      <c r="A5" s="21" t="s">
        <v>133</v>
      </c>
      <c r="B5" s="214"/>
      <c r="C5" s="178">
        <v>36</v>
      </c>
      <c r="D5" s="214"/>
      <c r="E5" s="5">
        <v>59.79999999999999</v>
      </c>
      <c r="F5" s="214"/>
      <c r="G5" s="5">
        <v>34.200000000000003</v>
      </c>
      <c r="H5" s="214"/>
      <c r="I5" s="5">
        <v>114.6</v>
      </c>
      <c r="J5" s="214"/>
      <c r="K5" s="5">
        <v>109.6</v>
      </c>
    </row>
    <row r="6" spans="1:11" ht="15.75" thickBot="1">
      <c r="A6" s="129" t="s">
        <v>135</v>
      </c>
      <c r="B6" s="214"/>
      <c r="C6" s="247">
        <f>SUM(C4:C5)</f>
        <v>283</v>
      </c>
      <c r="D6" s="250"/>
      <c r="E6" s="245">
        <v>246</v>
      </c>
      <c r="F6" s="250"/>
      <c r="G6" s="245">
        <v>177</v>
      </c>
      <c r="H6" s="250"/>
      <c r="I6" s="245">
        <v>305</v>
      </c>
      <c r="J6" s="250"/>
      <c r="K6" s="245">
        <v>267</v>
      </c>
    </row>
    <row r="7" spans="1:11" ht="15.75" thickTop="1">
      <c r="A7" s="21"/>
      <c r="B7" s="217"/>
      <c r="C7" s="203"/>
      <c r="D7" s="217"/>
      <c r="E7" s="203"/>
      <c r="F7" s="217"/>
      <c r="G7" s="203"/>
      <c r="H7" s="217"/>
      <c r="I7" s="203"/>
      <c r="J7" s="217"/>
      <c r="K7" s="203"/>
    </row>
    <row r="8" spans="1:11" ht="15">
      <c r="A8" s="21"/>
      <c r="B8" s="217"/>
      <c r="C8" s="203"/>
      <c r="D8" s="217"/>
      <c r="E8" s="203"/>
      <c r="F8" s="217"/>
      <c r="G8" s="203"/>
      <c r="H8" s="217"/>
      <c r="I8" s="203"/>
      <c r="J8" s="217"/>
      <c r="K8" s="203"/>
    </row>
    <row r="9" spans="1:11" ht="15">
      <c r="A9" s="21"/>
      <c r="B9" s="217"/>
      <c r="C9" s="203"/>
      <c r="D9" s="217"/>
      <c r="E9" s="203"/>
      <c r="F9" s="217"/>
      <c r="G9" s="203"/>
      <c r="H9" s="217"/>
      <c r="I9" s="203"/>
      <c r="J9" s="217"/>
      <c r="K9" s="203"/>
    </row>
    <row r="10" spans="1:11" ht="15">
      <c r="A10" s="22" t="s">
        <v>80</v>
      </c>
      <c r="B10" s="217"/>
      <c r="C10" s="203"/>
      <c r="D10" s="217"/>
      <c r="E10" s="203"/>
      <c r="F10" s="217"/>
      <c r="G10" s="203"/>
      <c r="H10" s="217"/>
      <c r="I10" s="203"/>
      <c r="J10" s="217"/>
      <c r="K10" s="203"/>
    </row>
    <row r="11" spans="1:11" ht="15">
      <c r="A11" s="202"/>
      <c r="B11" s="214"/>
      <c r="C11" s="381">
        <v>2020</v>
      </c>
      <c r="D11" s="381"/>
      <c r="E11" s="381"/>
      <c r="F11" s="381"/>
      <c r="G11" s="381"/>
      <c r="H11" s="381"/>
      <c r="I11" s="381"/>
      <c r="J11" s="3"/>
      <c r="K11" s="198">
        <v>2019</v>
      </c>
    </row>
    <row r="12" spans="1:11" ht="15">
      <c r="A12" s="202" t="s">
        <v>134</v>
      </c>
      <c r="B12" s="214"/>
      <c r="C12" s="255" t="s">
        <v>4</v>
      </c>
      <c r="D12" s="4"/>
      <c r="E12" s="199" t="s">
        <v>7</v>
      </c>
      <c r="F12" s="4"/>
      <c r="G12" s="199" t="s">
        <v>9</v>
      </c>
      <c r="H12" s="4"/>
      <c r="I12" s="199" t="s">
        <v>21</v>
      </c>
      <c r="J12" s="4"/>
      <c r="K12" s="199" t="s">
        <v>4</v>
      </c>
    </row>
    <row r="13" spans="1:11" ht="15">
      <c r="A13" s="21" t="s">
        <v>16</v>
      </c>
      <c r="B13" s="214"/>
      <c r="C13" s="183">
        <v>24</v>
      </c>
      <c r="D13" s="214"/>
      <c r="E13" s="142">
        <v>23</v>
      </c>
      <c r="F13" s="214"/>
      <c r="G13" s="142">
        <v>28</v>
      </c>
      <c r="H13" s="214"/>
      <c r="I13" s="142">
        <v>33</v>
      </c>
      <c r="J13" s="214"/>
      <c r="K13" s="142">
        <v>21</v>
      </c>
    </row>
    <row r="14" spans="1:11" ht="15">
      <c r="A14" s="21" t="s">
        <v>133</v>
      </c>
      <c r="B14" s="214"/>
      <c r="C14" s="178">
        <v>7</v>
      </c>
      <c r="D14" s="214"/>
      <c r="E14" s="5">
        <v>10</v>
      </c>
      <c r="F14" s="214"/>
      <c r="G14" s="5">
        <v>17</v>
      </c>
      <c r="H14" s="214"/>
      <c r="I14" s="5">
        <v>17</v>
      </c>
      <c r="J14" s="214"/>
      <c r="K14" s="5">
        <v>19</v>
      </c>
    </row>
    <row r="15" spans="1:11" ht="15.75" thickBot="1">
      <c r="A15" s="129" t="s">
        <v>19</v>
      </c>
      <c r="B15" s="214"/>
      <c r="C15" s="179">
        <v>31</v>
      </c>
      <c r="D15" s="214"/>
      <c r="E15" s="11">
        <v>33</v>
      </c>
      <c r="F15" s="214"/>
      <c r="G15" s="11">
        <v>45</v>
      </c>
      <c r="H15" s="214"/>
      <c r="I15" s="11">
        <v>50</v>
      </c>
      <c r="J15" s="214"/>
      <c r="K15" s="11">
        <v>40</v>
      </c>
    </row>
    <row r="16" spans="1:11" ht="15.75" thickTop="1">
      <c r="A16" s="129"/>
      <c r="B16" s="214"/>
      <c r="C16" s="5"/>
      <c r="D16" s="214"/>
      <c r="E16" s="5"/>
      <c r="F16" s="214"/>
      <c r="G16" s="5"/>
      <c r="H16" s="214"/>
      <c r="I16" s="5"/>
      <c r="J16" s="214"/>
      <c r="K16" s="5"/>
    </row>
    <row r="17" spans="1:11" ht="15">
      <c r="A17" s="129"/>
      <c r="B17" s="214"/>
      <c r="C17" s="5"/>
      <c r="D17" s="214"/>
      <c r="E17" s="5"/>
      <c r="F17" s="214"/>
      <c r="G17" s="5"/>
      <c r="H17" s="214"/>
      <c r="I17" s="5"/>
      <c r="J17" s="214"/>
      <c r="K17" s="5"/>
    </row>
    <row r="18" spans="1:11" ht="15">
      <c r="A18" s="129"/>
      <c r="B18" s="214"/>
      <c r="C18" s="5"/>
      <c r="D18" s="214"/>
      <c r="E18" s="5"/>
      <c r="F18" s="214"/>
      <c r="G18" s="5"/>
      <c r="H18" s="214"/>
      <c r="I18" s="5"/>
      <c r="J18" s="214"/>
      <c r="K18" s="5"/>
    </row>
    <row r="19" spans="1:11" ht="15">
      <c r="A19" s="22" t="s">
        <v>81</v>
      </c>
      <c r="B19" s="217"/>
      <c r="C19" s="203"/>
      <c r="D19" s="217"/>
      <c r="E19" s="203"/>
      <c r="F19" s="217"/>
      <c r="G19" s="203"/>
      <c r="H19" s="217"/>
      <c r="I19" s="203"/>
      <c r="J19" s="217"/>
      <c r="K19" s="203"/>
    </row>
    <row r="20" spans="1:11" ht="15">
      <c r="A20" s="202"/>
      <c r="B20" s="214"/>
      <c r="C20" s="381">
        <v>2020</v>
      </c>
      <c r="D20" s="381"/>
      <c r="E20" s="381"/>
      <c r="F20" s="381"/>
      <c r="G20" s="381"/>
      <c r="H20" s="381"/>
      <c r="I20" s="381"/>
      <c r="J20" s="3"/>
      <c r="K20" s="198">
        <v>2019</v>
      </c>
    </row>
    <row r="21" spans="1:11" ht="15">
      <c r="A21" s="202" t="s">
        <v>134</v>
      </c>
      <c r="B21" s="214"/>
      <c r="C21" s="255" t="s">
        <v>4</v>
      </c>
      <c r="D21" s="4"/>
      <c r="E21" s="199" t="s">
        <v>7</v>
      </c>
      <c r="F21" s="4"/>
      <c r="G21" s="199" t="s">
        <v>9</v>
      </c>
      <c r="H21" s="4"/>
      <c r="I21" s="199" t="s">
        <v>21</v>
      </c>
      <c r="J21" s="4"/>
      <c r="K21" s="199" t="s">
        <v>4</v>
      </c>
    </row>
    <row r="22" spans="1:11" ht="15">
      <c r="A22" s="21" t="s">
        <v>16</v>
      </c>
      <c r="B22" s="214"/>
      <c r="C22" s="183">
        <v>44</v>
      </c>
      <c r="D22" s="214"/>
      <c r="E22" s="142">
        <v>13</v>
      </c>
      <c r="F22" s="214"/>
      <c r="G22" s="142">
        <v>8</v>
      </c>
      <c r="H22" s="214"/>
      <c r="I22" s="142">
        <v>25</v>
      </c>
      <c r="J22" s="214"/>
      <c r="K22" s="142">
        <v>21</v>
      </c>
    </row>
    <row r="23" spans="1:11" ht="15">
      <c r="A23" s="21" t="s">
        <v>133</v>
      </c>
      <c r="B23" s="214"/>
      <c r="C23" s="178">
        <v>20</v>
      </c>
      <c r="D23" s="214"/>
      <c r="E23" s="5">
        <v>16</v>
      </c>
      <c r="F23" s="214"/>
      <c r="G23" s="5">
        <v>4</v>
      </c>
      <c r="H23" s="214"/>
      <c r="I23" s="5">
        <v>17</v>
      </c>
      <c r="J23" s="214"/>
      <c r="K23" s="5">
        <v>25</v>
      </c>
    </row>
    <row r="24" spans="1:11" ht="15.75" thickBot="1">
      <c r="A24" s="129" t="s">
        <v>19</v>
      </c>
      <c r="B24" s="214"/>
      <c r="C24" s="179">
        <v>64</v>
      </c>
      <c r="D24" s="214"/>
      <c r="E24" s="11">
        <v>29</v>
      </c>
      <c r="F24" s="214"/>
      <c r="G24" s="11">
        <v>12</v>
      </c>
      <c r="H24" s="214"/>
      <c r="I24" s="11">
        <v>42</v>
      </c>
      <c r="J24" s="214"/>
      <c r="K24" s="11">
        <v>46</v>
      </c>
    </row>
    <row r="25" spans="1:11" ht="15.75" thickTop="1">
      <c r="A25" s="129"/>
      <c r="B25" s="214"/>
      <c r="C25" s="223"/>
      <c r="D25" s="214"/>
      <c r="E25" s="5"/>
      <c r="F25" s="214"/>
      <c r="G25" s="5"/>
      <c r="H25" s="214"/>
      <c r="I25" s="5"/>
      <c r="J25" s="214"/>
      <c r="K25" s="5"/>
    </row>
    <row r="26" spans="1:11" ht="15">
      <c r="A26" s="129"/>
      <c r="B26" s="214"/>
      <c r="C26" s="5"/>
      <c r="D26" s="214"/>
      <c r="E26" s="5"/>
      <c r="F26" s="214"/>
      <c r="G26" s="5"/>
      <c r="H26" s="214"/>
      <c r="I26" s="5"/>
      <c r="J26" s="214"/>
      <c r="K26" s="5"/>
    </row>
    <row r="27" spans="1:11" ht="15">
      <c r="A27" s="22" t="s">
        <v>91</v>
      </c>
      <c r="B27" s="217"/>
      <c r="C27" s="203"/>
      <c r="D27" s="217"/>
      <c r="E27" s="203"/>
      <c r="F27" s="217"/>
      <c r="G27" s="203"/>
      <c r="H27" s="217"/>
      <c r="I27" s="203"/>
      <c r="J27" s="217"/>
      <c r="K27" s="203"/>
    </row>
    <row r="28" spans="1:11" ht="15">
      <c r="A28" s="202"/>
      <c r="B28" s="214"/>
      <c r="C28" s="381">
        <v>2020</v>
      </c>
      <c r="D28" s="381"/>
      <c r="E28" s="381"/>
      <c r="F28" s="381"/>
      <c r="G28" s="381"/>
      <c r="H28" s="381"/>
      <c r="I28" s="381"/>
      <c r="J28" s="3"/>
      <c r="K28" s="198">
        <v>2019</v>
      </c>
    </row>
    <row r="29" spans="1:11" ht="15">
      <c r="A29" s="202" t="s">
        <v>134</v>
      </c>
      <c r="B29" s="214"/>
      <c r="C29" s="255" t="s">
        <v>4</v>
      </c>
      <c r="D29" s="4"/>
      <c r="E29" s="199" t="s">
        <v>7</v>
      </c>
      <c r="F29" s="4"/>
      <c r="G29" s="199" t="s">
        <v>9</v>
      </c>
      <c r="H29" s="4"/>
      <c r="I29" s="199" t="s">
        <v>21</v>
      </c>
      <c r="J29" s="4"/>
      <c r="K29" s="199" t="s">
        <v>4</v>
      </c>
    </row>
    <row r="30" spans="1:11" ht="15">
      <c r="A30" s="21" t="s">
        <v>16</v>
      </c>
      <c r="B30" s="214"/>
      <c r="C30" s="183">
        <v>31</v>
      </c>
      <c r="D30" s="214"/>
      <c r="E30" s="142">
        <v>9.8063029499999992</v>
      </c>
      <c r="F30" s="214"/>
      <c r="G30" s="142">
        <v>6</v>
      </c>
      <c r="H30" s="214"/>
      <c r="I30" s="142">
        <v>16.545229749999997</v>
      </c>
      <c r="J30" s="214"/>
      <c r="K30" s="142">
        <v>12.33948344</v>
      </c>
    </row>
    <row r="31" spans="1:11" ht="15">
      <c r="A31" s="21" t="s">
        <v>133</v>
      </c>
      <c r="B31" s="214"/>
      <c r="C31" s="178">
        <v>9</v>
      </c>
      <c r="D31" s="214"/>
      <c r="E31" s="5">
        <v>10.44008363</v>
      </c>
      <c r="F31" s="214"/>
      <c r="G31" s="5">
        <v>2.9599230400000001</v>
      </c>
      <c r="H31" s="214"/>
      <c r="I31" s="5">
        <v>10.79876419</v>
      </c>
      <c r="J31" s="214"/>
      <c r="K31" s="5">
        <v>13.060337070000001</v>
      </c>
    </row>
    <row r="32" spans="1:11" ht="15.75" thickBot="1">
      <c r="A32" s="129" t="s">
        <v>19</v>
      </c>
      <c r="B32" s="214"/>
      <c r="C32" s="179">
        <v>40</v>
      </c>
      <c r="D32" s="214"/>
      <c r="E32" s="11">
        <v>20.246386579999999</v>
      </c>
      <c r="F32" s="214"/>
      <c r="G32" s="11">
        <v>8.9599230399999996</v>
      </c>
      <c r="H32" s="214"/>
      <c r="I32" s="11">
        <v>27.343993939999997</v>
      </c>
      <c r="J32" s="214"/>
      <c r="K32" s="11">
        <v>25.399820510000001</v>
      </c>
    </row>
    <row r="33" spans="1:11" ht="15.75" thickTop="1">
      <c r="A33" s="129"/>
      <c r="B33" s="221"/>
      <c r="C33" s="5"/>
      <c r="D33" s="221"/>
      <c r="E33" s="5"/>
      <c r="F33" s="221"/>
      <c r="G33" s="5"/>
      <c r="H33" s="221"/>
      <c r="I33" s="5"/>
      <c r="J33" s="221"/>
      <c r="K33" s="5"/>
    </row>
    <row r="34" spans="1:11" ht="15">
      <c r="A34" s="129"/>
      <c r="B34" s="221"/>
      <c r="C34" s="5"/>
      <c r="D34" s="221"/>
      <c r="E34" s="5"/>
      <c r="F34" s="221"/>
      <c r="G34" s="5"/>
      <c r="H34" s="221"/>
      <c r="I34" s="5"/>
      <c r="J34" s="221"/>
      <c r="K34" s="5"/>
    </row>
    <row r="35" spans="1:11" ht="15">
      <c r="A35" s="22" t="s">
        <v>82</v>
      </c>
      <c r="B35" s="214"/>
      <c r="C35" s="203"/>
      <c r="D35" s="214"/>
      <c r="E35" s="203"/>
      <c r="F35" s="214"/>
      <c r="G35" s="203"/>
      <c r="H35" s="214"/>
      <c r="I35" s="203"/>
      <c r="J35" s="214"/>
      <c r="K35" s="203"/>
    </row>
    <row r="36" spans="1:11" ht="15">
      <c r="A36" s="21" t="s">
        <v>83</v>
      </c>
      <c r="B36" s="214"/>
      <c r="C36" s="381">
        <v>2020</v>
      </c>
      <c r="D36" s="381"/>
      <c r="E36" s="381"/>
      <c r="F36" s="381"/>
      <c r="G36" s="381"/>
      <c r="H36" s="381"/>
      <c r="I36" s="381"/>
      <c r="J36" s="3"/>
      <c r="K36" s="198">
        <v>2019</v>
      </c>
    </row>
    <row r="37" spans="1:11" ht="15">
      <c r="A37" s="202"/>
      <c r="B37" s="214"/>
      <c r="C37" s="255" t="s">
        <v>4</v>
      </c>
      <c r="D37" s="4"/>
      <c r="E37" s="199" t="s">
        <v>7</v>
      </c>
      <c r="F37" s="4"/>
      <c r="G37" s="199" t="s">
        <v>9</v>
      </c>
      <c r="H37" s="4"/>
      <c r="I37" s="199" t="s">
        <v>21</v>
      </c>
      <c r="J37" s="4"/>
      <c r="K37" s="199" t="s">
        <v>4</v>
      </c>
    </row>
    <row r="38" spans="1:11" ht="15">
      <c r="A38" s="21" t="s">
        <v>16</v>
      </c>
      <c r="B38" s="214"/>
      <c r="C38" s="248" t="s">
        <v>177</v>
      </c>
      <c r="D38" s="214"/>
      <c r="E38" s="145" t="s">
        <v>168</v>
      </c>
      <c r="F38" s="214"/>
      <c r="G38" s="145" t="s">
        <v>171</v>
      </c>
      <c r="H38" s="214"/>
      <c r="I38" s="145" t="s">
        <v>172</v>
      </c>
      <c r="J38" s="214"/>
      <c r="K38" s="145" t="s">
        <v>175</v>
      </c>
    </row>
    <row r="39" spans="1:11" ht="15">
      <c r="A39" s="21" t="s">
        <v>133</v>
      </c>
      <c r="B39" s="214"/>
      <c r="C39" s="248" t="s">
        <v>178</v>
      </c>
      <c r="D39" s="214"/>
      <c r="E39" s="145" t="s">
        <v>169</v>
      </c>
      <c r="F39" s="214"/>
      <c r="G39" s="145" t="s">
        <v>171</v>
      </c>
      <c r="H39" s="214"/>
      <c r="I39" s="145" t="s">
        <v>173</v>
      </c>
      <c r="J39" s="214"/>
      <c r="K39" s="145" t="s">
        <v>171</v>
      </c>
    </row>
    <row r="40" spans="1:11" ht="15.75" thickBot="1">
      <c r="A40" s="129" t="s">
        <v>19</v>
      </c>
      <c r="B40" s="214"/>
      <c r="C40" s="254" t="s">
        <v>179</v>
      </c>
      <c r="D40" s="214"/>
      <c r="E40" s="222" t="s">
        <v>170</v>
      </c>
      <c r="F40" s="214"/>
      <c r="G40" s="222" t="s">
        <v>171</v>
      </c>
      <c r="H40" s="214"/>
      <c r="I40" s="222" t="s">
        <v>174</v>
      </c>
      <c r="J40" s="214"/>
      <c r="K40" s="222" t="s">
        <v>176</v>
      </c>
    </row>
    <row r="41" spans="1:11" ht="13.5" thickTop="1"/>
  </sheetData>
  <mergeCells count="5">
    <mergeCell ref="C36:I36"/>
    <mergeCell ref="C2:I2"/>
    <mergeCell ref="C11:I11"/>
    <mergeCell ref="C20:I20"/>
    <mergeCell ref="C28:I2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P70"/>
  <sheetViews>
    <sheetView zoomScale="120" zoomScaleNormal="120" zoomScaleSheetLayoutView="120" workbookViewId="0">
      <selection sqref="A1:M1"/>
    </sheetView>
  </sheetViews>
  <sheetFormatPr defaultColWidth="9.140625" defaultRowHeight="11.25"/>
  <cols>
    <col min="1" max="1" width="55.85546875" style="86" customWidth="1"/>
    <col min="2" max="2" width="1.85546875" style="70" customWidth="1"/>
    <col min="3" max="3" width="11.85546875" style="74" customWidth="1"/>
    <col min="4" max="4" width="1.85546875" style="70" customWidth="1"/>
    <col min="5" max="5" width="11.85546875" style="74" customWidth="1"/>
    <col min="6" max="6" width="1.85546875" style="70" customWidth="1"/>
    <col min="7" max="7" width="11.85546875" style="74" customWidth="1"/>
    <col min="8" max="8" width="1.85546875" style="70" customWidth="1"/>
    <col min="9" max="9" width="11.85546875" style="74" customWidth="1"/>
    <col min="10" max="10" width="1.85546875" style="70" customWidth="1"/>
    <col min="11" max="11" width="11.85546875" style="74" customWidth="1"/>
    <col min="12" max="12" width="1.85546875" style="70" customWidth="1"/>
    <col min="13" max="13" width="11.85546875" style="74" customWidth="1"/>
    <col min="14" max="16384" width="9.140625" style="86"/>
  </cols>
  <sheetData>
    <row r="1" spans="1:16" s="173" customFormat="1" ht="15.75">
      <c r="A1" s="376" t="s">
        <v>250</v>
      </c>
      <c r="B1" s="376"/>
      <c r="C1" s="376"/>
      <c r="D1" s="376"/>
      <c r="E1" s="376"/>
      <c r="F1" s="376"/>
      <c r="G1" s="376"/>
      <c r="H1" s="376"/>
      <c r="I1" s="376"/>
      <c r="J1" s="376"/>
      <c r="K1" s="376"/>
      <c r="L1" s="376"/>
      <c r="M1" s="376"/>
    </row>
    <row r="2" spans="1:16" s="173" customFormat="1">
      <c r="B2" s="70"/>
      <c r="C2" s="74"/>
      <c r="D2" s="70"/>
      <c r="E2" s="74"/>
      <c r="F2" s="70"/>
      <c r="G2" s="74"/>
      <c r="H2" s="70"/>
      <c r="I2" s="74"/>
      <c r="J2" s="70"/>
      <c r="K2" s="74"/>
      <c r="L2" s="70"/>
      <c r="M2" s="74"/>
    </row>
    <row r="3" spans="1:16" ht="15" customHeight="1">
      <c r="A3" s="13" t="s">
        <v>8</v>
      </c>
      <c r="B3" s="73"/>
      <c r="C3" s="375">
        <v>2024</v>
      </c>
      <c r="D3" s="375"/>
      <c r="E3" s="375"/>
      <c r="F3" s="375"/>
      <c r="G3" s="375"/>
      <c r="H3" s="375"/>
      <c r="I3" s="375"/>
      <c r="J3" s="375"/>
      <c r="K3" s="375"/>
      <c r="L3" s="56"/>
      <c r="M3" s="354">
        <v>2023</v>
      </c>
    </row>
    <row r="4" spans="1:16">
      <c r="B4" s="79"/>
      <c r="C4" s="316" t="s">
        <v>313</v>
      </c>
      <c r="D4" s="338"/>
      <c r="E4" s="316" t="s">
        <v>4</v>
      </c>
      <c r="F4" s="338"/>
      <c r="G4" s="339" t="s">
        <v>7</v>
      </c>
      <c r="H4" s="338"/>
      <c r="I4" s="339" t="s">
        <v>9</v>
      </c>
      <c r="J4" s="338"/>
      <c r="K4" s="339" t="s">
        <v>21</v>
      </c>
      <c r="L4" s="338"/>
      <c r="M4" s="339" t="s">
        <v>4</v>
      </c>
      <c r="P4" s="75"/>
    </row>
    <row r="5" spans="1:16" s="173" customFormat="1" ht="14.1" customHeight="1">
      <c r="A5" s="41" t="s">
        <v>38</v>
      </c>
      <c r="B5" s="68"/>
      <c r="C5" s="166">
        <v>11176</v>
      </c>
      <c r="D5" s="68"/>
      <c r="E5" s="166">
        <v>3086</v>
      </c>
      <c r="F5" s="68"/>
      <c r="G5" s="87">
        <v>2665</v>
      </c>
      <c r="H5" s="68"/>
      <c r="I5" s="87">
        <v>2796</v>
      </c>
      <c r="J5" s="68"/>
      <c r="K5" s="87">
        <v>2629</v>
      </c>
      <c r="L5" s="68"/>
      <c r="M5" s="87">
        <v>2737</v>
      </c>
      <c r="O5" s="75"/>
    </row>
    <row r="6" spans="1:16" s="173" customFormat="1" ht="14.1" customHeight="1">
      <c r="A6" s="16" t="s">
        <v>277</v>
      </c>
      <c r="B6" s="68"/>
      <c r="C6" s="167">
        <v>21</v>
      </c>
      <c r="D6" s="68"/>
      <c r="E6" s="167">
        <v>-84</v>
      </c>
      <c r="F6" s="68"/>
      <c r="G6" s="77">
        <v>227</v>
      </c>
      <c r="H6" s="68"/>
      <c r="I6" s="77">
        <v>23</v>
      </c>
      <c r="J6" s="68"/>
      <c r="K6" s="77">
        <v>-145</v>
      </c>
      <c r="L6" s="68"/>
      <c r="M6" s="77">
        <v>324</v>
      </c>
    </row>
    <row r="7" spans="1:16" ht="14.1" customHeight="1">
      <c r="A7" s="41" t="s">
        <v>216</v>
      </c>
      <c r="B7" s="61"/>
      <c r="C7" s="167">
        <v>4743</v>
      </c>
      <c r="D7" s="61"/>
      <c r="E7" s="167">
        <v>1401</v>
      </c>
      <c r="F7" s="61"/>
      <c r="G7" s="77">
        <v>1132</v>
      </c>
      <c r="H7" s="61"/>
      <c r="I7" s="77">
        <v>1098</v>
      </c>
      <c r="J7" s="61"/>
      <c r="K7" s="77">
        <v>1112</v>
      </c>
      <c r="L7" s="61"/>
      <c r="M7" s="77">
        <v>1084</v>
      </c>
    </row>
    <row r="8" spans="1:16" ht="13.35" customHeight="1">
      <c r="A8" s="92" t="s">
        <v>217</v>
      </c>
      <c r="B8" s="61"/>
      <c r="C8" s="168">
        <v>15940</v>
      </c>
      <c r="D8" s="61"/>
      <c r="E8" s="168">
        <v>4403</v>
      </c>
      <c r="F8" s="61"/>
      <c r="G8" s="95">
        <v>4024</v>
      </c>
      <c r="H8" s="61"/>
      <c r="I8" s="95">
        <v>3917</v>
      </c>
      <c r="J8" s="61"/>
      <c r="K8" s="95">
        <v>3596</v>
      </c>
      <c r="L8" s="61"/>
      <c r="M8" s="95">
        <v>4145</v>
      </c>
    </row>
    <row r="9" spans="1:16" ht="14.1" customHeight="1">
      <c r="A9" s="16" t="s">
        <v>278</v>
      </c>
      <c r="B9" s="61"/>
      <c r="C9" s="163">
        <v>3183</v>
      </c>
      <c r="D9" s="61"/>
      <c r="E9" s="163">
        <v>881</v>
      </c>
      <c r="F9" s="61"/>
      <c r="G9" s="7">
        <v>763</v>
      </c>
      <c r="H9" s="61"/>
      <c r="I9" s="7">
        <v>788</v>
      </c>
      <c r="J9" s="61"/>
      <c r="K9" s="7">
        <v>751</v>
      </c>
      <c r="L9" s="61"/>
      <c r="M9" s="7">
        <v>759</v>
      </c>
    </row>
    <row r="10" spans="1:16" ht="14.1" customHeight="1">
      <c r="A10" s="41" t="s">
        <v>32</v>
      </c>
      <c r="B10" s="61"/>
      <c r="C10" s="167">
        <v>28</v>
      </c>
      <c r="D10" s="61"/>
      <c r="E10" s="167">
        <v>12</v>
      </c>
      <c r="F10" s="61"/>
      <c r="G10" s="77">
        <v>4</v>
      </c>
      <c r="H10" s="61"/>
      <c r="I10" s="77">
        <v>3</v>
      </c>
      <c r="J10" s="61"/>
      <c r="K10" s="77">
        <v>9</v>
      </c>
      <c r="L10" s="61"/>
      <c r="M10" s="77">
        <v>4</v>
      </c>
    </row>
    <row r="11" spans="1:16" ht="14.1" customHeight="1">
      <c r="A11" s="41" t="s">
        <v>218</v>
      </c>
      <c r="B11" s="61"/>
      <c r="C11" s="167">
        <v>4792</v>
      </c>
      <c r="D11" s="61"/>
      <c r="E11" s="167">
        <v>1402</v>
      </c>
      <c r="F11" s="61"/>
      <c r="G11" s="77">
        <v>1149</v>
      </c>
      <c r="H11" s="61"/>
      <c r="I11" s="77">
        <v>1108</v>
      </c>
      <c r="J11" s="61"/>
      <c r="K11" s="77">
        <v>1133</v>
      </c>
      <c r="L11" s="61"/>
      <c r="M11" s="77">
        <v>1093</v>
      </c>
    </row>
    <row r="12" spans="1:16" ht="14.1" customHeight="1">
      <c r="A12" s="41" t="s">
        <v>45</v>
      </c>
      <c r="B12" s="61"/>
      <c r="C12" s="167">
        <v>3255</v>
      </c>
      <c r="D12" s="61"/>
      <c r="E12" s="167">
        <v>971</v>
      </c>
      <c r="F12" s="61"/>
      <c r="G12" s="77">
        <v>794</v>
      </c>
      <c r="H12" s="61"/>
      <c r="I12" s="77">
        <v>768</v>
      </c>
      <c r="J12" s="61"/>
      <c r="K12" s="77">
        <v>722</v>
      </c>
      <c r="L12" s="61"/>
      <c r="M12" s="77">
        <v>650</v>
      </c>
    </row>
    <row r="13" spans="1:16" s="127" customFormat="1" ht="14.1" customHeight="1">
      <c r="A13" s="41" t="s">
        <v>33</v>
      </c>
      <c r="B13" s="61"/>
      <c r="C13" s="317">
        <v>11</v>
      </c>
      <c r="D13" s="61"/>
      <c r="E13" s="317">
        <v>-5</v>
      </c>
      <c r="F13" s="61"/>
      <c r="G13" s="249">
        <v>0</v>
      </c>
      <c r="H13" s="61"/>
      <c r="I13" s="249">
        <v>15</v>
      </c>
      <c r="J13" s="61"/>
      <c r="K13" s="249">
        <v>1</v>
      </c>
      <c r="L13" s="61"/>
      <c r="M13" s="249">
        <v>11</v>
      </c>
    </row>
    <row r="14" spans="1:16" ht="14.1" customHeight="1">
      <c r="A14" s="41" t="s">
        <v>34</v>
      </c>
      <c r="B14" s="61"/>
      <c r="C14" s="167">
        <v>500</v>
      </c>
      <c r="D14" s="61"/>
      <c r="E14" s="167">
        <v>155</v>
      </c>
      <c r="F14" s="61"/>
      <c r="G14" s="77">
        <v>117</v>
      </c>
      <c r="H14" s="61"/>
      <c r="I14" s="77">
        <v>114</v>
      </c>
      <c r="J14" s="61"/>
      <c r="K14" s="77">
        <v>114</v>
      </c>
      <c r="L14" s="61"/>
      <c r="M14" s="77">
        <v>111</v>
      </c>
    </row>
    <row r="15" spans="1:16" ht="14.1" customHeight="1">
      <c r="A15" s="16" t="s">
        <v>279</v>
      </c>
      <c r="B15" s="61"/>
      <c r="C15" s="167">
        <v>363</v>
      </c>
      <c r="D15" s="61"/>
      <c r="E15" s="167">
        <v>123</v>
      </c>
      <c r="F15" s="61"/>
      <c r="G15" s="77">
        <v>88</v>
      </c>
      <c r="H15" s="61"/>
      <c r="I15" s="77">
        <v>76</v>
      </c>
      <c r="J15" s="61"/>
      <c r="K15" s="77">
        <v>76</v>
      </c>
      <c r="L15" s="61"/>
      <c r="M15" s="77">
        <v>77</v>
      </c>
    </row>
    <row r="16" spans="1:16" ht="14.1" customHeight="1">
      <c r="A16" s="41" t="s">
        <v>182</v>
      </c>
      <c r="B16" s="61"/>
      <c r="C16" s="163">
        <v>96</v>
      </c>
      <c r="D16" s="61"/>
      <c r="E16" s="163">
        <v>24</v>
      </c>
      <c r="F16" s="61"/>
      <c r="G16" s="7">
        <v>45</v>
      </c>
      <c r="H16" s="61"/>
      <c r="I16" s="7">
        <v>5</v>
      </c>
      <c r="J16" s="61"/>
      <c r="K16" s="7">
        <v>22</v>
      </c>
      <c r="L16" s="61"/>
      <c r="M16" s="7">
        <v>10</v>
      </c>
    </row>
    <row r="17" spans="1:13" ht="14.1" customHeight="1">
      <c r="A17" s="92" t="s">
        <v>219</v>
      </c>
      <c r="B17" s="61"/>
      <c r="C17" s="168">
        <v>12228</v>
      </c>
      <c r="D17" s="61"/>
      <c r="E17" s="168">
        <v>3563</v>
      </c>
      <c r="F17" s="61"/>
      <c r="G17" s="95">
        <v>2960</v>
      </c>
      <c r="H17" s="61"/>
      <c r="I17" s="95">
        <v>2877</v>
      </c>
      <c r="J17" s="61"/>
      <c r="K17" s="95">
        <v>2828</v>
      </c>
      <c r="L17" s="61"/>
      <c r="M17" s="95">
        <v>2715</v>
      </c>
    </row>
    <row r="18" spans="1:13" ht="14.1" customHeight="1">
      <c r="A18" s="41" t="s">
        <v>228</v>
      </c>
      <c r="B18" s="77"/>
      <c r="C18" s="167">
        <v>3712</v>
      </c>
      <c r="D18" s="77"/>
      <c r="E18" s="167">
        <v>840</v>
      </c>
      <c r="F18" s="77"/>
      <c r="G18" s="77">
        <v>1064</v>
      </c>
      <c r="H18" s="77"/>
      <c r="I18" s="77">
        <v>1040</v>
      </c>
      <c r="J18" s="77"/>
      <c r="K18" s="77">
        <v>768</v>
      </c>
      <c r="L18" s="77"/>
      <c r="M18" s="77">
        <v>1430</v>
      </c>
    </row>
    <row r="19" spans="1:13" ht="14.1" customHeight="1">
      <c r="A19" s="20" t="s">
        <v>280</v>
      </c>
      <c r="B19" s="77"/>
      <c r="C19" s="170">
        <v>770</v>
      </c>
      <c r="D19" s="77"/>
      <c r="E19" s="170">
        <v>187</v>
      </c>
      <c r="F19" s="77"/>
      <c r="G19" s="80">
        <v>239</v>
      </c>
      <c r="H19" s="77"/>
      <c r="I19" s="80">
        <v>185</v>
      </c>
      <c r="J19" s="77"/>
      <c r="K19" s="80">
        <v>159</v>
      </c>
      <c r="L19" s="77"/>
      <c r="M19" s="80">
        <v>269</v>
      </c>
    </row>
    <row r="20" spans="1:13" ht="14.1" customHeight="1">
      <c r="A20" s="41" t="s">
        <v>229</v>
      </c>
      <c r="B20" s="61"/>
      <c r="C20" s="167">
        <v>2942</v>
      </c>
      <c r="D20" s="61"/>
      <c r="E20" s="167">
        <v>653</v>
      </c>
      <c r="F20" s="61"/>
      <c r="G20" s="77">
        <v>825</v>
      </c>
      <c r="H20" s="61"/>
      <c r="I20" s="77">
        <v>855</v>
      </c>
      <c r="J20" s="61"/>
      <c r="K20" s="77">
        <v>609</v>
      </c>
      <c r="L20" s="61"/>
      <c r="M20" s="77">
        <v>1161</v>
      </c>
    </row>
    <row r="21" spans="1:13" s="99" customFormat="1" ht="14.1" customHeight="1">
      <c r="A21" s="92" t="s">
        <v>94</v>
      </c>
      <c r="B21" s="61"/>
      <c r="C21" s="169">
        <v>51</v>
      </c>
      <c r="D21" s="61"/>
      <c r="E21" s="169">
        <v>14</v>
      </c>
      <c r="F21" s="61"/>
      <c r="G21" s="128">
        <v>13</v>
      </c>
      <c r="H21" s="61"/>
      <c r="I21" s="128">
        <v>11</v>
      </c>
      <c r="J21" s="61"/>
      <c r="K21" s="128">
        <v>13</v>
      </c>
      <c r="L21" s="61"/>
      <c r="M21" s="128">
        <v>9</v>
      </c>
    </row>
    <row r="22" spans="1:13" s="99" customFormat="1" ht="14.1" customHeight="1" thickBot="1">
      <c r="A22" s="41" t="s">
        <v>230</v>
      </c>
      <c r="B22" s="61"/>
      <c r="C22" s="171">
        <v>2891</v>
      </c>
      <c r="D22" s="61"/>
      <c r="E22" s="171">
        <v>639</v>
      </c>
      <c r="F22" s="61"/>
      <c r="G22" s="89">
        <v>812</v>
      </c>
      <c r="H22" s="61"/>
      <c r="I22" s="89">
        <v>844</v>
      </c>
      <c r="J22" s="61"/>
      <c r="K22" s="89">
        <v>596</v>
      </c>
      <c r="L22" s="61"/>
      <c r="M22" s="89">
        <v>1152</v>
      </c>
    </row>
    <row r="23" spans="1:13" s="173" customFormat="1" ht="14.1" customHeight="1" thickTop="1">
      <c r="A23" s="41"/>
      <c r="B23" s="61"/>
      <c r="C23" s="166"/>
      <c r="D23" s="61"/>
      <c r="E23" s="166"/>
      <c r="F23" s="61"/>
      <c r="G23" s="87"/>
      <c r="H23" s="61"/>
      <c r="I23" s="87"/>
      <c r="J23" s="61"/>
      <c r="K23" s="87"/>
      <c r="L23" s="61"/>
      <c r="M23" s="87"/>
    </row>
    <row r="24" spans="1:13" ht="14.1" customHeight="1">
      <c r="A24" s="41" t="s">
        <v>231</v>
      </c>
      <c r="C24" s="152"/>
      <c r="E24" s="152"/>
      <c r="G24" s="87"/>
      <c r="I24" s="87"/>
      <c r="K24" s="87"/>
      <c r="M24" s="87"/>
    </row>
    <row r="25" spans="1:13" s="98" customFormat="1" ht="14.1" customHeight="1">
      <c r="A25" s="92" t="s">
        <v>232</v>
      </c>
      <c r="B25" s="70"/>
      <c r="C25" s="326">
        <v>4.58</v>
      </c>
      <c r="D25" s="70"/>
      <c r="E25" s="326">
        <v>0.98</v>
      </c>
      <c r="F25" s="70"/>
      <c r="G25" s="82">
        <v>1.31</v>
      </c>
      <c r="H25" s="70"/>
      <c r="I25" s="82">
        <v>1.35</v>
      </c>
      <c r="J25" s="70"/>
      <c r="K25" s="82">
        <v>0.95</v>
      </c>
      <c r="L25" s="70"/>
      <c r="M25" s="82">
        <v>1.81</v>
      </c>
    </row>
    <row r="26" spans="1:13" s="98" customFormat="1" ht="14.1" customHeight="1">
      <c r="A26" s="92" t="s">
        <v>233</v>
      </c>
      <c r="B26" s="70"/>
      <c r="C26" s="326">
        <v>4.5599999999999996</v>
      </c>
      <c r="D26" s="70"/>
      <c r="E26" s="326">
        <v>0.98</v>
      </c>
      <c r="F26" s="70"/>
      <c r="G26" s="82">
        <v>1.3</v>
      </c>
      <c r="H26" s="70"/>
      <c r="I26" s="82">
        <v>1.34</v>
      </c>
      <c r="J26" s="70"/>
      <c r="K26" s="82">
        <v>0.94</v>
      </c>
      <c r="L26" s="70"/>
      <c r="M26" s="82">
        <v>1.81</v>
      </c>
    </row>
    <row r="27" spans="1:13" s="123" customFormat="1" ht="14.1" customHeight="1">
      <c r="A27" s="92"/>
      <c r="B27" s="70"/>
      <c r="C27" s="242"/>
      <c r="D27" s="70"/>
      <c r="E27" s="242"/>
      <c r="F27" s="70"/>
      <c r="G27" s="82"/>
      <c r="H27" s="70"/>
      <c r="I27" s="82"/>
      <c r="J27" s="70"/>
      <c r="K27" s="82"/>
      <c r="L27" s="70"/>
      <c r="M27" s="82"/>
    </row>
    <row r="28" spans="1:13" ht="14.1" customHeight="1">
      <c r="A28" s="27" t="s">
        <v>64</v>
      </c>
      <c r="B28" s="24"/>
      <c r="C28" s="164"/>
      <c r="D28" s="24"/>
      <c r="E28" s="164"/>
      <c r="F28" s="24"/>
      <c r="G28" s="7"/>
      <c r="H28" s="24"/>
      <c r="I28" s="7"/>
      <c r="J28" s="24"/>
      <c r="K28" s="7"/>
      <c r="L28" s="24"/>
      <c r="M28" s="7"/>
    </row>
    <row r="29" spans="1:13" ht="14.1" customHeight="1">
      <c r="A29" s="92" t="s">
        <v>166</v>
      </c>
      <c r="B29" s="24"/>
      <c r="C29" s="163">
        <v>632</v>
      </c>
      <c r="D29" s="24"/>
      <c r="E29" s="163">
        <v>650</v>
      </c>
      <c r="F29" s="24"/>
      <c r="G29" s="7">
        <v>622</v>
      </c>
      <c r="H29" s="24"/>
      <c r="I29" s="7">
        <v>626</v>
      </c>
      <c r="J29" s="24"/>
      <c r="K29" s="7">
        <v>629</v>
      </c>
      <c r="L29" s="24"/>
      <c r="M29" s="7">
        <v>635</v>
      </c>
    </row>
    <row r="30" spans="1:13" ht="14.1" customHeight="1">
      <c r="A30" s="92" t="s">
        <v>65</v>
      </c>
      <c r="B30" s="24"/>
      <c r="C30" s="163">
        <v>634</v>
      </c>
      <c r="D30" s="24"/>
      <c r="E30" s="163">
        <v>651</v>
      </c>
      <c r="F30" s="24"/>
      <c r="G30" s="7">
        <v>623</v>
      </c>
      <c r="H30" s="24"/>
      <c r="I30" s="7">
        <v>628</v>
      </c>
      <c r="J30" s="24"/>
      <c r="K30" s="7">
        <v>632</v>
      </c>
      <c r="L30" s="24"/>
      <c r="M30" s="7">
        <v>638</v>
      </c>
    </row>
    <row r="31" spans="1:13" ht="14.1" customHeight="1">
      <c r="A31" s="377"/>
      <c r="B31" s="377"/>
      <c r="C31" s="377"/>
      <c r="D31" s="377"/>
      <c r="E31" s="377"/>
      <c r="F31" s="377"/>
      <c r="G31" s="377"/>
      <c r="H31" s="377"/>
      <c r="I31" s="377"/>
      <c r="J31" s="377"/>
      <c r="K31" s="377"/>
      <c r="L31" s="377"/>
      <c r="M31" s="377"/>
    </row>
    <row r="32" spans="1:13" ht="14.1" customHeight="1">
      <c r="A32" s="376" t="s">
        <v>251</v>
      </c>
      <c r="B32" s="376"/>
      <c r="C32" s="376"/>
      <c r="D32" s="376"/>
      <c r="E32" s="376"/>
      <c r="F32" s="376"/>
      <c r="G32" s="376"/>
      <c r="H32" s="376"/>
      <c r="I32" s="376"/>
      <c r="J32" s="376"/>
      <c r="K32" s="376"/>
      <c r="L32" s="376"/>
      <c r="M32" s="376"/>
    </row>
    <row r="33" spans="1:13" s="70" customFormat="1" ht="14.1" customHeight="1">
      <c r="A33" s="173"/>
      <c r="C33" s="74"/>
      <c r="E33" s="74"/>
      <c r="G33" s="74"/>
      <c r="I33" s="74"/>
      <c r="K33" s="74"/>
      <c r="M33" s="74"/>
    </row>
    <row r="34" spans="1:13" s="70" customFormat="1" ht="14.1" customHeight="1">
      <c r="A34" s="19" t="s">
        <v>129</v>
      </c>
      <c r="C34" s="7"/>
      <c r="E34" s="7"/>
      <c r="G34" s="7"/>
      <c r="I34" s="7"/>
      <c r="K34" s="7"/>
      <c r="M34" s="7"/>
    </row>
    <row r="35" spans="1:13" s="70" customFormat="1" ht="14.1" customHeight="1">
      <c r="A35" s="14" t="s">
        <v>14</v>
      </c>
      <c r="B35" s="73"/>
      <c r="C35" s="375">
        <v>2024</v>
      </c>
      <c r="D35" s="375"/>
      <c r="E35" s="375"/>
      <c r="F35" s="375"/>
      <c r="G35" s="375"/>
      <c r="H35" s="375"/>
      <c r="I35" s="375"/>
      <c r="J35" s="375"/>
      <c r="K35" s="375"/>
      <c r="L35" s="56"/>
      <c r="M35" s="354">
        <v>2023</v>
      </c>
    </row>
    <row r="36" spans="1:13" s="70" customFormat="1" ht="14.1" customHeight="1">
      <c r="A36" s="173"/>
      <c r="B36" s="79"/>
      <c r="C36" s="316" t="s">
        <v>313</v>
      </c>
      <c r="D36" s="338"/>
      <c r="E36" s="316" t="s">
        <v>4</v>
      </c>
      <c r="F36" s="338"/>
      <c r="G36" s="339" t="s">
        <v>7</v>
      </c>
      <c r="H36" s="338"/>
      <c r="I36" s="339" t="s">
        <v>9</v>
      </c>
      <c r="J36" s="338"/>
      <c r="K36" s="339" t="s">
        <v>21</v>
      </c>
      <c r="L36" s="338"/>
      <c r="M36" s="339" t="s">
        <v>4</v>
      </c>
    </row>
    <row r="37" spans="1:13" s="70" customFormat="1" ht="14.1" customHeight="1">
      <c r="A37" s="173" t="s">
        <v>41</v>
      </c>
      <c r="C37" s="166">
        <v>197</v>
      </c>
      <c r="E37" s="166">
        <v>58</v>
      </c>
      <c r="G37" s="88">
        <v>61</v>
      </c>
      <c r="I37" s="88">
        <v>54</v>
      </c>
      <c r="K37" s="88">
        <v>24</v>
      </c>
      <c r="M37" s="88">
        <v>8</v>
      </c>
    </row>
    <row r="38" spans="1:13" s="70" customFormat="1" ht="14.1" customHeight="1">
      <c r="A38" s="173" t="s">
        <v>42</v>
      </c>
      <c r="C38" s="164">
        <v>-176</v>
      </c>
      <c r="E38" s="164">
        <v>-142</v>
      </c>
      <c r="G38" s="74">
        <v>166</v>
      </c>
      <c r="I38" s="74">
        <v>-31</v>
      </c>
      <c r="K38" s="74">
        <v>-169</v>
      </c>
      <c r="M38" s="74">
        <v>316</v>
      </c>
    </row>
    <row r="39" spans="1:13" s="70" customFormat="1" ht="14.1" customHeight="1" thickBot="1">
      <c r="A39" s="28" t="s">
        <v>128</v>
      </c>
      <c r="C39" s="171">
        <v>21</v>
      </c>
      <c r="E39" s="171">
        <v>-84</v>
      </c>
      <c r="G39" s="266">
        <v>227</v>
      </c>
      <c r="I39" s="266">
        <v>23</v>
      </c>
      <c r="K39" s="266">
        <v>-145</v>
      </c>
      <c r="M39" s="266">
        <v>324</v>
      </c>
    </row>
    <row r="40" spans="1:13" s="70" customFormat="1" ht="14.1" customHeight="1" thickTop="1">
      <c r="A40" s="173"/>
      <c r="C40" s="74"/>
      <c r="E40" s="74"/>
      <c r="G40" s="74"/>
      <c r="I40" s="74"/>
      <c r="K40" s="74"/>
      <c r="M40" s="74"/>
    </row>
    <row r="41" spans="1:13" s="70" customFormat="1" ht="14.1" customHeight="1">
      <c r="A41" s="56" t="s">
        <v>79</v>
      </c>
      <c r="B41" s="56"/>
      <c r="C41" s="19"/>
      <c r="D41" s="56"/>
      <c r="E41" s="19"/>
      <c r="F41" s="56"/>
      <c r="G41" s="19"/>
      <c r="H41" s="56"/>
      <c r="I41" s="19"/>
      <c r="J41" s="56"/>
      <c r="K41" s="19"/>
      <c r="L41" s="56"/>
      <c r="M41" s="19"/>
    </row>
    <row r="42" spans="1:13" s="70" customFormat="1" ht="14.1" customHeight="1">
      <c r="A42" s="21" t="s">
        <v>14</v>
      </c>
      <c r="B42" s="21"/>
      <c r="C42" s="375">
        <v>2024</v>
      </c>
      <c r="D42" s="375"/>
      <c r="E42" s="375"/>
      <c r="F42" s="375"/>
      <c r="G42" s="375"/>
      <c r="H42" s="375"/>
      <c r="I42" s="375"/>
      <c r="J42" s="375"/>
      <c r="K42" s="375"/>
      <c r="L42" s="56"/>
      <c r="M42" s="354">
        <v>2023</v>
      </c>
    </row>
    <row r="43" spans="1:13" s="70" customFormat="1" ht="14.1" customHeight="1">
      <c r="A43" s="14"/>
      <c r="B43" s="14"/>
      <c r="C43" s="316" t="s">
        <v>313</v>
      </c>
      <c r="D43" s="338"/>
      <c r="E43" s="316" t="s">
        <v>4</v>
      </c>
      <c r="F43" s="338"/>
      <c r="G43" s="339" t="s">
        <v>7</v>
      </c>
      <c r="H43" s="338"/>
      <c r="I43" s="339" t="s">
        <v>9</v>
      </c>
      <c r="J43" s="338"/>
      <c r="K43" s="339" t="s">
        <v>21</v>
      </c>
      <c r="L43" s="338"/>
      <c r="M43" s="339" t="s">
        <v>4</v>
      </c>
    </row>
    <row r="44" spans="1:13" s="70" customFormat="1" ht="14.1" customHeight="1">
      <c r="A44" s="16" t="s">
        <v>29</v>
      </c>
      <c r="B44" s="20"/>
      <c r="C44" s="155">
        <v>1574</v>
      </c>
      <c r="D44" s="20"/>
      <c r="E44" s="155">
        <v>445</v>
      </c>
      <c r="F44" s="20"/>
      <c r="G44" s="50">
        <v>366</v>
      </c>
      <c r="H44" s="20"/>
      <c r="I44" s="50">
        <v>383</v>
      </c>
      <c r="J44" s="20"/>
      <c r="K44" s="50">
        <v>380</v>
      </c>
      <c r="L44" s="20"/>
      <c r="M44" s="50">
        <v>381</v>
      </c>
    </row>
    <row r="45" spans="1:13" s="70" customFormat="1" ht="14.1" customHeight="1">
      <c r="A45" s="16" t="s">
        <v>39</v>
      </c>
      <c r="B45" s="20"/>
      <c r="C45" s="172">
        <v>790</v>
      </c>
      <c r="D45" s="20"/>
      <c r="E45" s="172">
        <v>213</v>
      </c>
      <c r="F45" s="20"/>
      <c r="G45" s="49">
        <v>200</v>
      </c>
      <c r="H45" s="20"/>
      <c r="I45" s="49">
        <v>197</v>
      </c>
      <c r="J45" s="20"/>
      <c r="K45" s="49">
        <v>180</v>
      </c>
      <c r="L45" s="20"/>
      <c r="M45" s="49">
        <v>181</v>
      </c>
    </row>
    <row r="46" spans="1:13" s="70" customFormat="1" ht="14.1" customHeight="1">
      <c r="A46" s="13" t="s">
        <v>37</v>
      </c>
      <c r="B46" s="10"/>
      <c r="C46" s="172">
        <v>748</v>
      </c>
      <c r="D46" s="10"/>
      <c r="E46" s="172">
        <v>206</v>
      </c>
      <c r="F46" s="10"/>
      <c r="G46" s="49">
        <v>179</v>
      </c>
      <c r="H46" s="10"/>
      <c r="I46" s="49">
        <v>188</v>
      </c>
      <c r="J46" s="10"/>
      <c r="K46" s="49">
        <v>175</v>
      </c>
      <c r="L46" s="10"/>
      <c r="M46" s="49">
        <v>182</v>
      </c>
    </row>
    <row r="47" spans="1:13" s="70" customFormat="1" ht="14.1" customHeight="1">
      <c r="A47" s="13" t="s">
        <v>35</v>
      </c>
      <c r="B47" s="10"/>
      <c r="C47" s="172">
        <v>71</v>
      </c>
      <c r="D47" s="10"/>
      <c r="E47" s="172">
        <v>17</v>
      </c>
      <c r="F47" s="10"/>
      <c r="G47" s="49">
        <v>18</v>
      </c>
      <c r="H47" s="10"/>
      <c r="I47" s="49">
        <v>20</v>
      </c>
      <c r="J47" s="10"/>
      <c r="K47" s="49">
        <v>16</v>
      </c>
      <c r="L47" s="10"/>
      <c r="M47" s="49">
        <v>15</v>
      </c>
    </row>
    <row r="48" spans="1:13" s="70" customFormat="1" ht="14.1" customHeight="1" thickBot="1">
      <c r="A48" s="10" t="s">
        <v>31</v>
      </c>
      <c r="B48" s="84"/>
      <c r="C48" s="159">
        <v>3183</v>
      </c>
      <c r="D48" s="84"/>
      <c r="E48" s="159">
        <v>881</v>
      </c>
      <c r="F48" s="84"/>
      <c r="G48" s="117">
        <v>763</v>
      </c>
      <c r="H48" s="84"/>
      <c r="I48" s="117">
        <v>788</v>
      </c>
      <c r="J48" s="84"/>
      <c r="K48" s="117">
        <v>751</v>
      </c>
      <c r="L48" s="84"/>
      <c r="M48" s="117">
        <v>759</v>
      </c>
    </row>
    <row r="49" spans="1:13" s="70" customFormat="1" ht="14.1" customHeight="1" thickTop="1">
      <c r="A49" s="14"/>
      <c r="B49" s="14"/>
      <c r="C49" s="14"/>
      <c r="D49" s="14"/>
      <c r="E49" s="14"/>
      <c r="F49" s="14"/>
      <c r="G49" s="14"/>
      <c r="H49" s="14"/>
      <c r="I49" s="14"/>
      <c r="J49" s="14"/>
      <c r="K49" s="14"/>
      <c r="L49" s="14"/>
      <c r="M49" s="14"/>
    </row>
    <row r="50" spans="1:13" s="70" customFormat="1" ht="14.1" customHeight="1">
      <c r="A50" s="56" t="s">
        <v>212</v>
      </c>
      <c r="B50" s="56"/>
      <c r="C50" s="19"/>
      <c r="D50" s="56"/>
      <c r="E50" s="19"/>
      <c r="F50" s="56"/>
      <c r="G50" s="19"/>
      <c r="H50" s="56"/>
      <c r="I50" s="19"/>
      <c r="J50" s="56"/>
      <c r="K50" s="19"/>
      <c r="M50" s="7"/>
    </row>
    <row r="51" spans="1:13" s="70" customFormat="1" ht="14.1" customHeight="1">
      <c r="A51" s="21" t="s">
        <v>14</v>
      </c>
      <c r="B51" s="21"/>
      <c r="C51" s="375">
        <v>2024</v>
      </c>
      <c r="D51" s="375"/>
      <c r="E51" s="375"/>
      <c r="F51" s="375"/>
      <c r="G51" s="375"/>
      <c r="H51" s="375"/>
      <c r="I51" s="375"/>
      <c r="J51" s="375"/>
      <c r="K51" s="375"/>
      <c r="L51" s="56"/>
      <c r="M51" s="354">
        <v>2023</v>
      </c>
    </row>
    <row r="52" spans="1:13" s="70" customFormat="1" ht="14.1" customHeight="1">
      <c r="A52" s="14"/>
      <c r="B52" s="14"/>
      <c r="C52" s="316" t="s">
        <v>313</v>
      </c>
      <c r="D52" s="338"/>
      <c r="E52" s="316" t="s">
        <v>4</v>
      </c>
      <c r="F52" s="338"/>
      <c r="G52" s="339" t="s">
        <v>7</v>
      </c>
      <c r="H52" s="338"/>
      <c r="I52" s="339" t="s">
        <v>9</v>
      </c>
      <c r="J52" s="338"/>
      <c r="K52" s="339" t="s">
        <v>21</v>
      </c>
      <c r="L52" s="338"/>
      <c r="M52" s="339" t="s">
        <v>4</v>
      </c>
    </row>
    <row r="53" spans="1:13" s="70" customFormat="1" ht="14.1" customHeight="1">
      <c r="A53" s="16" t="s">
        <v>220</v>
      </c>
      <c r="B53" s="20"/>
      <c r="C53" s="155">
        <v>401</v>
      </c>
      <c r="D53" s="20"/>
      <c r="E53" s="155">
        <v>128</v>
      </c>
      <c r="F53" s="20"/>
      <c r="G53" s="50">
        <v>98</v>
      </c>
      <c r="H53" s="20"/>
      <c r="I53" s="50">
        <v>88</v>
      </c>
      <c r="J53" s="20"/>
      <c r="K53" s="50">
        <v>87</v>
      </c>
      <c r="M53" s="50">
        <v>87</v>
      </c>
    </row>
    <row r="54" spans="1:13" s="70" customFormat="1" ht="14.1" customHeight="1">
      <c r="A54" s="13" t="s">
        <v>211</v>
      </c>
      <c r="B54" s="10"/>
      <c r="C54" s="172">
        <v>-62</v>
      </c>
      <c r="D54" s="10"/>
      <c r="E54" s="172">
        <v>-16</v>
      </c>
      <c r="F54" s="10"/>
      <c r="G54" s="49">
        <v>-19</v>
      </c>
      <c r="H54" s="10"/>
      <c r="I54" s="49">
        <v>-14</v>
      </c>
      <c r="J54" s="10"/>
      <c r="K54" s="49">
        <v>-13</v>
      </c>
      <c r="M54" s="49">
        <v>-12</v>
      </c>
    </row>
    <row r="55" spans="1:13" s="70" customFormat="1" ht="14.1" customHeight="1">
      <c r="A55" s="13" t="s">
        <v>27</v>
      </c>
      <c r="B55" s="10"/>
      <c r="C55" s="172">
        <v>24</v>
      </c>
      <c r="D55" s="10"/>
      <c r="E55" s="172">
        <v>11</v>
      </c>
      <c r="F55" s="10"/>
      <c r="G55" s="49">
        <v>9</v>
      </c>
      <c r="H55" s="10"/>
      <c r="I55" s="49">
        <v>2</v>
      </c>
      <c r="J55" s="10"/>
      <c r="K55" s="49">
        <v>2</v>
      </c>
      <c r="M55" s="49">
        <v>2</v>
      </c>
    </row>
    <row r="56" spans="1:13" s="70" customFormat="1" ht="14.1" customHeight="1" thickBot="1">
      <c r="A56" s="10" t="s">
        <v>36</v>
      </c>
      <c r="B56" s="84"/>
      <c r="C56" s="159">
        <v>363</v>
      </c>
      <c r="D56" s="84"/>
      <c r="E56" s="159">
        <v>123</v>
      </c>
      <c r="F56" s="84"/>
      <c r="G56" s="117">
        <v>88</v>
      </c>
      <c r="H56" s="84"/>
      <c r="I56" s="117">
        <v>76</v>
      </c>
      <c r="J56" s="84"/>
      <c r="K56" s="117">
        <v>76</v>
      </c>
      <c r="M56" s="117">
        <v>77</v>
      </c>
    </row>
    <row r="57" spans="1:13" s="70" customFormat="1" ht="14.1" customHeight="1" thickTop="1">
      <c r="A57" s="173"/>
    </row>
    <row r="58" spans="1:13" s="70" customFormat="1" ht="14.1" customHeight="1">
      <c r="A58" s="56" t="s">
        <v>224</v>
      </c>
      <c r="B58" s="56"/>
      <c r="C58" s="56"/>
      <c r="D58" s="56"/>
      <c r="E58" s="56"/>
      <c r="F58" s="56"/>
      <c r="G58" s="56"/>
      <c r="H58" s="56"/>
      <c r="I58" s="56"/>
      <c r="J58" s="56"/>
      <c r="K58" s="56"/>
      <c r="L58" s="56"/>
      <c r="M58" s="56"/>
    </row>
    <row r="59" spans="1:13" s="70" customFormat="1" ht="14.1" customHeight="1">
      <c r="A59" s="14" t="s">
        <v>14</v>
      </c>
      <c r="B59" s="14"/>
      <c r="C59" s="375">
        <v>2024</v>
      </c>
      <c r="D59" s="375"/>
      <c r="E59" s="375"/>
      <c r="F59" s="375"/>
      <c r="G59" s="375"/>
      <c r="H59" s="375"/>
      <c r="I59" s="375"/>
      <c r="J59" s="375"/>
      <c r="K59" s="375"/>
      <c r="L59" s="56"/>
      <c r="M59" s="354">
        <v>2023</v>
      </c>
    </row>
    <row r="60" spans="1:13" s="70" customFormat="1" ht="14.1" customHeight="1">
      <c r="A60" s="14"/>
      <c r="B60" s="14"/>
      <c r="C60" s="316" t="s">
        <v>313</v>
      </c>
      <c r="D60" s="338"/>
      <c r="E60" s="316" t="s">
        <v>4</v>
      </c>
      <c r="F60" s="338"/>
      <c r="G60" s="339" t="s">
        <v>7</v>
      </c>
      <c r="H60" s="338"/>
      <c r="I60" s="339" t="s">
        <v>9</v>
      </c>
      <c r="J60" s="338"/>
      <c r="K60" s="339" t="s">
        <v>21</v>
      </c>
      <c r="L60" s="338"/>
      <c r="M60" s="339" t="s">
        <v>4</v>
      </c>
    </row>
    <row r="61" spans="1:13" s="70" customFormat="1" ht="14.1" customHeight="1">
      <c r="A61" s="16" t="s">
        <v>225</v>
      </c>
      <c r="B61" s="20"/>
      <c r="C61" s="155">
        <v>459</v>
      </c>
      <c r="D61" s="20"/>
      <c r="E61" s="155">
        <v>119</v>
      </c>
      <c r="F61" s="20"/>
      <c r="G61" s="17">
        <v>75</v>
      </c>
      <c r="H61" s="20"/>
      <c r="I61" s="17">
        <v>146</v>
      </c>
      <c r="J61" s="20"/>
      <c r="K61" s="17">
        <v>119</v>
      </c>
      <c r="L61" s="20"/>
      <c r="M61" s="17">
        <v>105</v>
      </c>
    </row>
    <row r="62" spans="1:13" s="70" customFormat="1" ht="14.1" customHeight="1">
      <c r="A62" s="14" t="s">
        <v>226</v>
      </c>
      <c r="B62" s="10"/>
      <c r="C62" s="172">
        <v>311</v>
      </c>
      <c r="D62" s="10"/>
      <c r="E62" s="172">
        <v>68</v>
      </c>
      <c r="F62" s="10"/>
      <c r="G62" s="18">
        <v>164</v>
      </c>
      <c r="H62" s="10"/>
      <c r="I62" s="18">
        <v>39</v>
      </c>
      <c r="J62" s="10"/>
      <c r="K62" s="18">
        <v>40</v>
      </c>
      <c r="L62" s="10"/>
      <c r="M62" s="18">
        <v>164</v>
      </c>
    </row>
    <row r="63" spans="1:13" s="70" customFormat="1" ht="14.1" customHeight="1" thickBot="1">
      <c r="A63" s="10" t="s">
        <v>227</v>
      </c>
      <c r="B63" s="84"/>
      <c r="C63" s="274">
        <v>770</v>
      </c>
      <c r="D63" s="84"/>
      <c r="E63" s="274">
        <v>187</v>
      </c>
      <c r="F63" s="84"/>
      <c r="G63" s="116">
        <v>239</v>
      </c>
      <c r="H63" s="84"/>
      <c r="I63" s="116">
        <v>185</v>
      </c>
      <c r="J63" s="84"/>
      <c r="K63" s="116">
        <v>159</v>
      </c>
      <c r="L63" s="84"/>
      <c r="M63" s="116">
        <v>269</v>
      </c>
    </row>
    <row r="64" spans="1:13" s="70" customFormat="1" ht="12" thickTop="1">
      <c r="A64" s="86"/>
      <c r="C64" s="7"/>
      <c r="E64" s="7"/>
      <c r="G64" s="7"/>
      <c r="I64" s="7"/>
      <c r="K64" s="7"/>
      <c r="M64" s="7"/>
    </row>
    <row r="65" spans="1:13" s="70" customFormat="1">
      <c r="A65" s="86"/>
      <c r="C65" s="7"/>
      <c r="E65" s="7"/>
      <c r="G65" s="7"/>
      <c r="I65" s="7"/>
      <c r="K65" s="7"/>
      <c r="M65" s="7"/>
    </row>
    <row r="66" spans="1:13" s="70" customFormat="1">
      <c r="A66" s="86"/>
      <c r="C66" s="7"/>
      <c r="E66" s="7"/>
      <c r="G66" s="7"/>
      <c r="I66" s="7"/>
      <c r="K66" s="7"/>
      <c r="M66" s="7"/>
    </row>
    <row r="67" spans="1:13" s="70" customFormat="1">
      <c r="A67" s="86"/>
      <c r="C67" s="7"/>
      <c r="E67" s="7"/>
      <c r="G67" s="7"/>
      <c r="I67" s="7"/>
      <c r="K67" s="7"/>
      <c r="M67" s="7"/>
    </row>
    <row r="68" spans="1:13" s="70" customFormat="1">
      <c r="A68" s="86"/>
      <c r="C68" s="7"/>
      <c r="E68" s="7"/>
      <c r="G68" s="7"/>
      <c r="I68" s="7"/>
      <c r="K68" s="7"/>
      <c r="M68" s="7"/>
    </row>
    <row r="69" spans="1:13" s="70" customFormat="1">
      <c r="A69" s="86"/>
      <c r="C69" s="7"/>
      <c r="E69" s="7"/>
      <c r="G69" s="7"/>
      <c r="I69" s="7"/>
      <c r="K69" s="7"/>
      <c r="M69" s="7"/>
    </row>
    <row r="70" spans="1:13" s="70" customFormat="1">
      <c r="A70" s="86"/>
      <c r="C70" s="7"/>
      <c r="E70" s="7"/>
      <c r="G70" s="7"/>
      <c r="I70" s="7"/>
      <c r="K70" s="7"/>
      <c r="M70" s="7"/>
    </row>
  </sheetData>
  <mergeCells count="8">
    <mergeCell ref="C35:K35"/>
    <mergeCell ref="C42:K42"/>
    <mergeCell ref="C51:K51"/>
    <mergeCell ref="C59:K59"/>
    <mergeCell ref="A1:M1"/>
    <mergeCell ref="A31:M31"/>
    <mergeCell ref="A32:M32"/>
    <mergeCell ref="C3:K3"/>
  </mergeCells>
  <pageMargins left="0.7" right="0.7" top="0.75" bottom="0.75" header="0.3" footer="0.3"/>
  <pageSetup scale="66" orientation="portrait" horizontalDpi="300" verticalDpi="3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9E2A-49D6-49E1-90B2-F3BB0AB57320}">
  <dimension ref="A1:H135"/>
  <sheetViews>
    <sheetView topLeftCell="A53" workbookViewId="0">
      <selection activeCell="L77" sqref="L77"/>
    </sheetView>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s>
  <sheetData>
    <row r="1" spans="1:8" s="105" customFormat="1" ht="15">
      <c r="A1" s="259" t="s">
        <v>181</v>
      </c>
      <c r="B1" s="214"/>
      <c r="C1" s="203"/>
      <c r="D1" s="214"/>
      <c r="E1" s="203"/>
      <c r="F1" s="214"/>
      <c r="G1" s="203"/>
      <c r="H1" s="214"/>
    </row>
    <row r="2" spans="1:8" s="105" customFormat="1" ht="15">
      <c r="A2" s="22"/>
      <c r="B2" s="214"/>
      <c r="C2" s="203"/>
      <c r="D2" s="214"/>
      <c r="E2" s="203"/>
      <c r="F2" s="214"/>
      <c r="G2" s="203"/>
      <c r="H2" s="214"/>
    </row>
    <row r="3" spans="1:8" s="105" customFormat="1" ht="15">
      <c r="A3" s="22" t="s">
        <v>6</v>
      </c>
      <c r="B3" s="214"/>
      <c r="C3" s="203"/>
      <c r="D3" s="214"/>
      <c r="E3" s="203"/>
      <c r="F3" s="214"/>
      <c r="G3" s="203"/>
      <c r="H3" s="214"/>
    </row>
    <row r="4" spans="1:8" ht="15">
      <c r="A4" s="202"/>
      <c r="B4" s="214"/>
      <c r="C4" s="381" t="s">
        <v>144</v>
      </c>
      <c r="D4" s="381"/>
      <c r="E4" s="381"/>
      <c r="F4" s="381"/>
      <c r="G4" s="381"/>
    </row>
    <row r="5" spans="1:8" ht="15">
      <c r="A5" s="202"/>
      <c r="B5" s="214"/>
      <c r="C5" s="190" t="s">
        <v>142</v>
      </c>
      <c r="D5" s="214"/>
      <c r="E5" s="199" t="s">
        <v>140</v>
      </c>
      <c r="F5" s="4"/>
      <c r="G5" s="199" t="s">
        <v>141</v>
      </c>
    </row>
    <row r="6" spans="1:8" ht="15">
      <c r="A6" s="21" t="s">
        <v>66</v>
      </c>
      <c r="B6" s="214"/>
      <c r="C6" s="178">
        <f>SUM(E6:G6)</f>
        <v>305</v>
      </c>
      <c r="D6" s="221"/>
      <c r="E6" s="5">
        <v>156</v>
      </c>
      <c r="F6" s="221"/>
      <c r="G6" s="5">
        <v>149</v>
      </c>
      <c r="H6" s="214"/>
    </row>
    <row r="7" spans="1:8" ht="15">
      <c r="A7" s="21" t="s">
        <v>12</v>
      </c>
      <c r="B7" s="214"/>
      <c r="C7" s="178">
        <f>SUM(E7:G7)</f>
        <v>126</v>
      </c>
      <c r="D7" s="221"/>
      <c r="E7" s="5">
        <v>80</v>
      </c>
      <c r="F7" s="221"/>
      <c r="G7" s="5">
        <v>46</v>
      </c>
      <c r="H7" s="214"/>
    </row>
    <row r="8" spans="1:8" ht="15">
      <c r="A8" s="21" t="s">
        <v>10</v>
      </c>
      <c r="B8" s="214"/>
      <c r="C8" s="178">
        <f>SUM(E8:G8)</f>
        <v>921</v>
      </c>
      <c r="D8" s="221"/>
      <c r="E8" s="5">
        <v>584</v>
      </c>
      <c r="F8" s="221"/>
      <c r="G8" s="5">
        <v>337</v>
      </c>
      <c r="H8" s="214"/>
    </row>
    <row r="9" spans="1:8" ht="15.75" thickBot="1">
      <c r="A9" s="9" t="s">
        <v>143</v>
      </c>
      <c r="B9" s="214"/>
      <c r="C9" s="179">
        <f>SUM(E9:G9)</f>
        <v>584</v>
      </c>
      <c r="D9" s="221"/>
      <c r="E9" s="11">
        <f>334-1</f>
        <v>333</v>
      </c>
      <c r="F9" s="221"/>
      <c r="G9" s="11">
        <v>251</v>
      </c>
      <c r="H9" s="214"/>
    </row>
    <row r="10" spans="1:8" ht="15.75" thickTop="1">
      <c r="A10" s="129"/>
      <c r="B10" s="214"/>
      <c r="C10" s="226"/>
      <c r="D10" s="214"/>
      <c r="E10" s="226"/>
      <c r="F10" s="214"/>
      <c r="G10" s="226"/>
      <c r="H10" s="214"/>
    </row>
    <row r="11" spans="1:8" ht="15">
      <c r="A11" s="129"/>
      <c r="B11" s="214"/>
      <c r="C11" s="226"/>
      <c r="D11" s="214"/>
      <c r="E11" s="226"/>
      <c r="F11" s="214"/>
      <c r="G11" s="226"/>
      <c r="H11" s="214"/>
    </row>
    <row r="12" spans="1:8" ht="15">
      <c r="A12" s="22" t="s">
        <v>203</v>
      </c>
      <c r="B12" s="214"/>
      <c r="C12" s="226"/>
      <c r="D12" s="214"/>
      <c r="E12" s="226"/>
      <c r="F12" s="214"/>
      <c r="G12" s="226"/>
      <c r="H12" s="214"/>
    </row>
    <row r="13" spans="1:8" ht="15">
      <c r="A13" s="202"/>
      <c r="B13" s="214"/>
      <c r="C13" s="381" t="s">
        <v>144</v>
      </c>
      <c r="D13" s="381"/>
      <c r="E13" s="381"/>
      <c r="F13" s="381"/>
      <c r="G13" s="381"/>
    </row>
    <row r="14" spans="1:8" ht="15">
      <c r="A14" s="21" t="s">
        <v>159</v>
      </c>
      <c r="B14" s="214"/>
      <c r="C14" s="190" t="s">
        <v>142</v>
      </c>
      <c r="D14" s="214"/>
      <c r="E14" s="199" t="s">
        <v>140</v>
      </c>
      <c r="F14" s="4"/>
      <c r="G14" s="199" t="s">
        <v>141</v>
      </c>
      <c r="H14" s="4"/>
    </row>
    <row r="15" spans="1:8" ht="15">
      <c r="A15" s="21" t="s">
        <v>154</v>
      </c>
      <c r="B15" s="216"/>
      <c r="C15" s="155">
        <f>SUM(E15:G15)</f>
        <v>1421</v>
      </c>
      <c r="D15" s="246"/>
      <c r="E15" s="50">
        <v>786</v>
      </c>
      <c r="F15" s="246"/>
      <c r="G15" s="50">
        <v>635</v>
      </c>
      <c r="H15" s="216"/>
    </row>
    <row r="16" spans="1:8" ht="15" hidden="1">
      <c r="A16" s="21" t="s">
        <v>155</v>
      </c>
      <c r="B16" s="216"/>
      <c r="C16" s="155">
        <f>E16+G16</f>
        <v>-7</v>
      </c>
      <c r="D16" s="246"/>
      <c r="E16" s="50">
        <v>-117</v>
      </c>
      <c r="F16" s="246"/>
      <c r="G16" s="50">
        <v>110</v>
      </c>
      <c r="H16" s="216"/>
    </row>
    <row r="17" spans="1:8" ht="15">
      <c r="A17" s="21" t="s">
        <v>156</v>
      </c>
      <c r="B17" s="216"/>
      <c r="C17" s="251">
        <v>7.57</v>
      </c>
      <c r="D17" s="252"/>
      <c r="E17" s="253">
        <v>7.21</v>
      </c>
      <c r="F17" s="252"/>
      <c r="G17" s="253">
        <v>8.0500000000000007</v>
      </c>
      <c r="H17" s="216"/>
    </row>
    <row r="18" spans="1:8" ht="15">
      <c r="A18" s="21" t="s">
        <v>157</v>
      </c>
      <c r="B18" s="216"/>
      <c r="C18" s="155">
        <f>E18+G18</f>
        <v>144</v>
      </c>
      <c r="D18" s="246"/>
      <c r="E18" s="50">
        <v>82</v>
      </c>
      <c r="F18" s="246"/>
      <c r="G18" s="50">
        <v>62</v>
      </c>
      <c r="H18" s="216"/>
    </row>
    <row r="19" spans="1:8" ht="15">
      <c r="A19" s="21" t="s">
        <v>149</v>
      </c>
      <c r="B19" s="216"/>
      <c r="C19" s="178">
        <v>1434</v>
      </c>
      <c r="D19" s="221"/>
      <c r="E19" s="5">
        <v>752</v>
      </c>
      <c r="F19" s="221"/>
      <c r="G19" s="5">
        <v>682</v>
      </c>
      <c r="H19" s="216"/>
    </row>
    <row r="20" spans="1:8">
      <c r="B20" s="220"/>
      <c r="D20" s="220"/>
      <c r="F20" s="220"/>
      <c r="H20" s="220"/>
    </row>
    <row r="21" spans="1:8" ht="15">
      <c r="A21" s="22" t="s">
        <v>6</v>
      </c>
      <c r="B21" s="214"/>
      <c r="C21" s="203"/>
      <c r="D21" s="214"/>
      <c r="E21" s="203"/>
      <c r="F21" s="214"/>
      <c r="G21" s="203"/>
      <c r="H21" s="220"/>
    </row>
    <row r="22" spans="1:8" ht="15">
      <c r="A22" s="202"/>
      <c r="B22" s="214"/>
      <c r="C22" s="381" t="s">
        <v>147</v>
      </c>
      <c r="D22" s="381"/>
      <c r="E22" s="381"/>
      <c r="F22" s="381"/>
      <c r="G22" s="381"/>
      <c r="H22" s="220"/>
    </row>
    <row r="23" spans="1:8" ht="15">
      <c r="A23" s="202"/>
      <c r="B23" s="214"/>
      <c r="C23" s="190" t="s">
        <v>142</v>
      </c>
      <c r="D23" s="214"/>
      <c r="E23" s="199" t="s">
        <v>140</v>
      </c>
      <c r="F23" s="4"/>
      <c r="G23" s="199" t="s">
        <v>141</v>
      </c>
    </row>
    <row r="24" spans="1:8" ht="15">
      <c r="A24" s="21" t="s">
        <v>66</v>
      </c>
      <c r="B24" s="214"/>
      <c r="C24" s="178">
        <f>SUM(E24:G24)</f>
        <v>284</v>
      </c>
      <c r="D24" s="221"/>
      <c r="E24" s="5">
        <v>155</v>
      </c>
      <c r="F24" s="221"/>
      <c r="G24" s="5">
        <v>129</v>
      </c>
    </row>
    <row r="25" spans="1:8" ht="15">
      <c r="A25" s="21" t="s">
        <v>12</v>
      </c>
      <c r="B25" s="214"/>
      <c r="C25" s="178">
        <f>SUM(E25:G25)</f>
        <v>117</v>
      </c>
      <c r="D25" s="221"/>
      <c r="E25" s="5">
        <v>78</v>
      </c>
      <c r="F25" s="221"/>
      <c r="G25" s="5">
        <v>39</v>
      </c>
    </row>
    <row r="26" spans="1:8" ht="15">
      <c r="A26" s="21" t="s">
        <v>10</v>
      </c>
      <c r="B26" s="214"/>
      <c r="C26" s="178">
        <f>SUM(E26:G26)</f>
        <v>888</v>
      </c>
      <c r="D26" s="221"/>
      <c r="E26" s="5">
        <v>603</v>
      </c>
      <c r="F26" s="221"/>
      <c r="G26" s="5">
        <v>285</v>
      </c>
    </row>
    <row r="27" spans="1:8" ht="15.75" thickBot="1">
      <c r="A27" s="9" t="s">
        <v>143</v>
      </c>
      <c r="B27" s="214"/>
      <c r="C27" s="179">
        <f>SUM(E27:G27)</f>
        <v>549</v>
      </c>
      <c r="D27" s="221"/>
      <c r="E27" s="11">
        <v>333</v>
      </c>
      <c r="F27" s="221"/>
      <c r="G27" s="11">
        <v>216</v>
      </c>
    </row>
    <row r="28" spans="1:8" ht="15.75" thickTop="1">
      <c r="A28" s="129"/>
      <c r="B28" s="214"/>
      <c r="C28" s="226"/>
      <c r="D28" s="214"/>
      <c r="E28" s="226"/>
      <c r="F28" s="214"/>
      <c r="G28" s="226"/>
    </row>
    <row r="29" spans="1:8" ht="15">
      <c r="A29" s="129"/>
      <c r="B29" s="214"/>
      <c r="C29" s="226"/>
      <c r="D29" s="214"/>
      <c r="E29" s="226"/>
      <c r="F29" s="214"/>
      <c r="G29" s="226"/>
    </row>
    <row r="30" spans="1:8" ht="15">
      <c r="A30" s="259" t="s">
        <v>180</v>
      </c>
      <c r="B30" s="214"/>
      <c r="C30" s="226"/>
      <c r="D30" s="214"/>
      <c r="E30" s="226"/>
      <c r="F30" s="214"/>
      <c r="G30" s="226"/>
    </row>
    <row r="31" spans="1:8" ht="15">
      <c r="A31" s="129"/>
      <c r="B31" s="214"/>
      <c r="C31" s="226"/>
      <c r="D31" s="214"/>
      <c r="E31" s="226"/>
      <c r="F31" s="214"/>
      <c r="G31" s="226"/>
    </row>
    <row r="32" spans="1:8" ht="15">
      <c r="A32" s="22" t="s">
        <v>145</v>
      </c>
      <c r="B32" s="214"/>
      <c r="C32" s="226"/>
      <c r="D32" s="214"/>
      <c r="E32" s="226"/>
      <c r="F32" s="214"/>
      <c r="G32" s="226"/>
    </row>
    <row r="33" spans="1:7" ht="15">
      <c r="A33" s="202"/>
      <c r="B33" s="214"/>
      <c r="C33" s="381" t="s">
        <v>147</v>
      </c>
      <c r="D33" s="381"/>
      <c r="E33" s="381"/>
      <c r="F33" s="381"/>
      <c r="G33" s="381"/>
    </row>
    <row r="34" spans="1:7" ht="15">
      <c r="A34" s="21" t="s">
        <v>159</v>
      </c>
      <c r="B34" s="214"/>
      <c r="C34" s="190" t="s">
        <v>142</v>
      </c>
      <c r="D34" s="214"/>
      <c r="E34" s="199" t="s">
        <v>140</v>
      </c>
      <c r="F34" s="4"/>
      <c r="G34" s="199" t="s">
        <v>141</v>
      </c>
    </row>
    <row r="35" spans="1:7" ht="15">
      <c r="A35" s="21" t="s">
        <v>154</v>
      </c>
      <c r="B35" s="216"/>
      <c r="C35" s="155">
        <f>SUM(E35:G35)</f>
        <v>4597</v>
      </c>
      <c r="D35" s="246"/>
      <c r="E35" s="50">
        <v>2695</v>
      </c>
      <c r="F35" s="246"/>
      <c r="G35" s="50">
        <v>1902</v>
      </c>
    </row>
    <row r="36" spans="1:7" ht="15">
      <c r="A36" s="21" t="s">
        <v>41</v>
      </c>
      <c r="B36" s="216"/>
      <c r="C36" s="155">
        <f>E36+G36</f>
        <v>1005</v>
      </c>
      <c r="D36" s="246"/>
      <c r="E36" s="50">
        <v>316</v>
      </c>
      <c r="F36" s="246"/>
      <c r="G36" s="50">
        <v>689</v>
      </c>
    </row>
    <row r="37" spans="1:7" ht="15">
      <c r="A37" s="21" t="s">
        <v>146</v>
      </c>
      <c r="B37" s="216"/>
      <c r="C37" s="251">
        <v>7.94</v>
      </c>
      <c r="D37" s="252"/>
      <c r="E37" s="253">
        <v>7.66</v>
      </c>
      <c r="F37" s="252"/>
      <c r="G37" s="253">
        <v>8.4600000000000009</v>
      </c>
    </row>
    <row r="38" spans="1:7" ht="15">
      <c r="A38" s="21" t="s">
        <v>157</v>
      </c>
      <c r="B38" s="216"/>
      <c r="C38" s="155">
        <f>E38+G38</f>
        <v>544</v>
      </c>
      <c r="D38" s="246"/>
      <c r="E38" s="50">
        <v>338</v>
      </c>
      <c r="F38" s="246"/>
      <c r="G38" s="50">
        <v>206</v>
      </c>
    </row>
    <row r="39" spans="1:7" ht="15">
      <c r="A39" s="21" t="s">
        <v>158</v>
      </c>
      <c r="B39" s="216"/>
      <c r="C39" s="155">
        <f>E39+G39</f>
        <v>3222</v>
      </c>
      <c r="D39" s="246"/>
      <c r="E39" s="50">
        <v>1591</v>
      </c>
      <c r="F39" s="246"/>
      <c r="G39" s="50">
        <v>1631</v>
      </c>
    </row>
    <row r="40" spans="1:7" ht="15">
      <c r="A40" s="21"/>
      <c r="B40" s="216"/>
      <c r="C40" s="178"/>
      <c r="D40" s="246"/>
      <c r="E40" s="5"/>
      <c r="F40" s="246"/>
      <c r="G40" s="5"/>
    </row>
    <row r="41" spans="1:7" ht="15">
      <c r="A41" s="21" t="s">
        <v>184</v>
      </c>
      <c r="B41" s="216"/>
      <c r="C41" s="155">
        <f>E41+G41</f>
        <v>2801</v>
      </c>
      <c r="D41" s="246"/>
      <c r="E41" s="50">
        <v>1464</v>
      </c>
      <c r="F41" s="246"/>
      <c r="G41" s="50">
        <v>1337</v>
      </c>
    </row>
    <row r="42" spans="1:7" ht="15">
      <c r="A42" s="21" t="s">
        <v>183</v>
      </c>
      <c r="B42" s="216"/>
      <c r="C42" s="178">
        <f>E42+G42</f>
        <v>-2257</v>
      </c>
      <c r="D42" s="246"/>
      <c r="E42" s="5">
        <v>-1153</v>
      </c>
      <c r="F42" s="246"/>
      <c r="G42" s="5">
        <v>-1104</v>
      </c>
    </row>
    <row r="43" spans="1:7" ht="15.75" thickBot="1">
      <c r="A43" s="92" t="s">
        <v>161</v>
      </c>
      <c r="B43" s="216"/>
      <c r="C43" s="247">
        <f>E43+G43</f>
        <v>544</v>
      </c>
      <c r="D43" s="246"/>
      <c r="E43" s="245">
        <f>SUM(E41:E42)</f>
        <v>311</v>
      </c>
      <c r="F43" s="246"/>
      <c r="G43" s="245">
        <v>233</v>
      </c>
    </row>
    <row r="44" spans="1:7" ht="15.75" thickTop="1">
      <c r="A44" s="21"/>
      <c r="B44" s="216"/>
      <c r="C44" s="178"/>
      <c r="D44" s="246"/>
      <c r="E44" s="125"/>
      <c r="F44" s="246"/>
      <c r="G44" s="125"/>
    </row>
    <row r="45" spans="1:7" ht="15">
      <c r="A45" s="21" t="s">
        <v>185</v>
      </c>
      <c r="B45" s="216"/>
      <c r="C45" s="155">
        <f>E45+G45</f>
        <v>7555</v>
      </c>
      <c r="D45" s="246"/>
      <c r="E45" s="50">
        <v>4298</v>
      </c>
      <c r="F45" s="246"/>
      <c r="G45" s="50">
        <v>3257</v>
      </c>
    </row>
    <row r="46" spans="1:7" ht="15">
      <c r="A46" s="21" t="s">
        <v>186</v>
      </c>
      <c r="B46" s="216"/>
      <c r="C46" s="178">
        <f>E46+G46</f>
        <v>-2570</v>
      </c>
      <c r="D46" s="246"/>
      <c r="E46" s="5">
        <v>-2237</v>
      </c>
      <c r="F46" s="246"/>
      <c r="G46" s="5">
        <v>-333</v>
      </c>
    </row>
    <row r="47" spans="1:7" ht="15.75" thickBot="1">
      <c r="A47" s="92" t="s">
        <v>187</v>
      </c>
      <c r="B47" s="216"/>
      <c r="C47" s="247">
        <f>E47+G47</f>
        <v>4985</v>
      </c>
      <c r="D47" s="246"/>
      <c r="E47" s="245">
        <f>SUM(E45:E46)</f>
        <v>2061</v>
      </c>
      <c r="F47" s="246"/>
      <c r="G47" s="245">
        <v>2924</v>
      </c>
    </row>
    <row r="48" spans="1:7" ht="13.5" thickTop="1"/>
    <row r="50" spans="1:7" ht="15">
      <c r="A50" s="22" t="s">
        <v>148</v>
      </c>
      <c r="B50" s="214"/>
      <c r="C50" s="226"/>
      <c r="D50" s="214"/>
      <c r="E50" s="226"/>
      <c r="F50" s="214"/>
      <c r="G50" s="226"/>
    </row>
    <row r="51" spans="1:7" ht="15">
      <c r="A51" s="202"/>
      <c r="B51" s="214"/>
      <c r="C51" s="381" t="s">
        <v>147</v>
      </c>
      <c r="D51" s="381"/>
      <c r="E51" s="381"/>
      <c r="F51" s="381"/>
      <c r="G51" s="381"/>
    </row>
    <row r="52" spans="1:7" ht="15">
      <c r="A52" s="202"/>
      <c r="B52" s="214"/>
      <c r="C52" s="190" t="s">
        <v>142</v>
      </c>
      <c r="D52" s="214"/>
      <c r="E52" s="199" t="s">
        <v>140</v>
      </c>
      <c r="F52" s="4"/>
      <c r="G52" s="199" t="s">
        <v>141</v>
      </c>
    </row>
    <row r="53" spans="1:7" ht="15">
      <c r="A53" s="21" t="s">
        <v>149</v>
      </c>
      <c r="B53" s="214"/>
      <c r="C53" s="178">
        <f>E53+G53</f>
        <v>1434</v>
      </c>
      <c r="D53" s="221"/>
      <c r="E53" s="5">
        <v>752</v>
      </c>
      <c r="F53" s="221"/>
      <c r="G53" s="5">
        <v>682</v>
      </c>
    </row>
    <row r="54" spans="1:7" ht="15">
      <c r="A54" s="21" t="s">
        <v>150</v>
      </c>
      <c r="B54" s="214"/>
      <c r="C54" s="178">
        <f>E54+G54</f>
        <v>676</v>
      </c>
      <c r="D54" s="221"/>
      <c r="E54" s="5">
        <v>282</v>
      </c>
      <c r="F54" s="221"/>
      <c r="G54" s="5">
        <v>394</v>
      </c>
    </row>
    <row r="55" spans="1:7" ht="15" hidden="1">
      <c r="A55" s="21" t="s">
        <v>151</v>
      </c>
      <c r="B55" s="214"/>
      <c r="C55" s="178"/>
      <c r="D55" s="221"/>
      <c r="E55" s="226">
        <v>0.76</v>
      </c>
      <c r="F55" s="221"/>
      <c r="G55" s="226">
        <v>0.7</v>
      </c>
    </row>
    <row r="56" spans="1:7" ht="15" hidden="1">
      <c r="A56" s="21" t="s">
        <v>152</v>
      </c>
      <c r="B56" s="214"/>
      <c r="C56" s="178">
        <f>E56+G56</f>
        <v>416</v>
      </c>
      <c r="D56" s="221"/>
      <c r="E56" s="5">
        <v>104</v>
      </c>
      <c r="F56" s="221"/>
      <c r="G56" s="5">
        <v>312</v>
      </c>
    </row>
    <row r="57" spans="1:7" ht="15">
      <c r="A57" s="21" t="s">
        <v>153</v>
      </c>
      <c r="B57" s="214"/>
      <c r="C57" s="155">
        <f>E57+G57</f>
        <v>3842</v>
      </c>
      <c r="D57" s="221"/>
      <c r="E57" s="50">
        <v>987</v>
      </c>
      <c r="F57" s="221"/>
      <c r="G57" s="50">
        <v>2855</v>
      </c>
    </row>
    <row r="60" spans="1:7">
      <c r="A60" s="56" t="s">
        <v>188</v>
      </c>
      <c r="B60" s="14"/>
      <c r="C60" s="107"/>
    </row>
    <row r="61" spans="1:7">
      <c r="A61" s="56"/>
      <c r="B61" s="14"/>
      <c r="C61" s="381" t="s">
        <v>144</v>
      </c>
      <c r="D61" s="381"/>
      <c r="E61" s="381"/>
      <c r="F61" s="381"/>
      <c r="G61" s="381"/>
    </row>
    <row r="62" spans="1:7">
      <c r="A62" s="14"/>
      <c r="B62" s="14"/>
      <c r="C62" s="190" t="s">
        <v>142</v>
      </c>
      <c r="E62" s="260" t="s">
        <v>140</v>
      </c>
      <c r="F62" s="4"/>
      <c r="G62" s="260" t="s">
        <v>141</v>
      </c>
    </row>
    <row r="63" spans="1:7" ht="15">
      <c r="A63" s="14" t="s">
        <v>160</v>
      </c>
      <c r="B63" s="14"/>
      <c r="C63" s="155">
        <f>E63+G63</f>
        <v>773</v>
      </c>
      <c r="D63" s="246"/>
      <c r="E63" s="50">
        <v>358</v>
      </c>
      <c r="F63" s="246"/>
      <c r="G63" s="50">
        <v>415</v>
      </c>
    </row>
    <row r="64" spans="1:7" ht="15">
      <c r="A64" s="14" t="s">
        <v>192</v>
      </c>
      <c r="B64" s="14"/>
      <c r="C64" s="178">
        <f>E64+G64</f>
        <v>-510</v>
      </c>
      <c r="D64" s="221"/>
      <c r="E64" s="5">
        <v>-217</v>
      </c>
      <c r="F64" s="221"/>
      <c r="G64" s="5">
        <v>-293</v>
      </c>
    </row>
    <row r="65" spans="1:7" ht="15">
      <c r="A65" s="14" t="s">
        <v>189</v>
      </c>
      <c r="B65" s="14"/>
      <c r="C65" s="263">
        <f>E65+G65</f>
        <v>263</v>
      </c>
      <c r="D65" s="221"/>
      <c r="E65" s="264">
        <f>E63+E64</f>
        <v>141</v>
      </c>
      <c r="F65" s="221"/>
      <c r="G65" s="264">
        <f>G63+G64</f>
        <v>122</v>
      </c>
    </row>
    <row r="66" spans="1:7" ht="15">
      <c r="A66" s="14" t="s">
        <v>193</v>
      </c>
      <c r="B66" s="14"/>
      <c r="C66" s="178">
        <f>E66+G66</f>
        <v>-42</v>
      </c>
      <c r="D66" s="221"/>
      <c r="E66" s="5">
        <v>-42</v>
      </c>
      <c r="F66" s="221"/>
      <c r="G66" s="5">
        <v>0</v>
      </c>
    </row>
    <row r="67" spans="1:7" ht="15">
      <c r="A67" s="14" t="s">
        <v>190</v>
      </c>
      <c r="B67" s="14"/>
      <c r="C67" s="263">
        <f>E67+G67</f>
        <v>221</v>
      </c>
      <c r="D67" s="221"/>
      <c r="E67" s="264">
        <f>E65+E66</f>
        <v>99</v>
      </c>
      <c r="F67" s="221"/>
      <c r="G67" s="264">
        <f>G65+G66</f>
        <v>122</v>
      </c>
    </row>
    <row r="68" spans="1:7">
      <c r="A68" s="14" t="s">
        <v>194</v>
      </c>
      <c r="B68" s="14"/>
      <c r="C68" s="262">
        <v>0.5</v>
      </c>
    </row>
    <row r="69" spans="1:7" ht="13.5" thickBot="1">
      <c r="A69" s="14" t="s">
        <v>191</v>
      </c>
      <c r="B69" s="14"/>
      <c r="C69" s="159">
        <f>C67*0.5</f>
        <v>110.5</v>
      </c>
    </row>
    <row r="70" spans="1:7" ht="13.5" thickTop="1"/>
    <row r="71" spans="1:7">
      <c r="A71" s="56" t="s">
        <v>188</v>
      </c>
      <c r="B71" s="14"/>
      <c r="C71" s="107"/>
    </row>
    <row r="72" spans="1:7">
      <c r="A72" s="56"/>
      <c r="B72" s="14"/>
      <c r="C72" s="260" t="s">
        <v>144</v>
      </c>
    </row>
    <row r="73" spans="1:7">
      <c r="A73" s="14" t="s">
        <v>14</v>
      </c>
      <c r="B73" s="14"/>
      <c r="C73" s="268" t="s">
        <v>142</v>
      </c>
    </row>
    <row r="74" spans="1:7">
      <c r="A74" s="14" t="s">
        <v>160</v>
      </c>
      <c r="B74" s="14"/>
      <c r="C74" s="50">
        <v>773</v>
      </c>
      <c r="E74" s="14"/>
    </row>
    <row r="75" spans="1:7">
      <c r="A75" s="14" t="s">
        <v>196</v>
      </c>
      <c r="B75" s="14"/>
      <c r="C75" s="134">
        <v>22</v>
      </c>
    </row>
    <row r="76" spans="1:7" ht="15">
      <c r="A76" s="14" t="s">
        <v>195</v>
      </c>
      <c r="B76" s="14"/>
      <c r="C76" s="50">
        <v>795</v>
      </c>
      <c r="D76" s="246"/>
      <c r="E76" s="14"/>
    </row>
    <row r="77" spans="1:7" ht="15">
      <c r="A77" s="14" t="s">
        <v>192</v>
      </c>
      <c r="B77" s="14"/>
      <c r="C77" s="5">
        <v>-486</v>
      </c>
      <c r="D77" s="221"/>
    </row>
    <row r="78" spans="1:7" ht="15">
      <c r="A78" s="14" t="s">
        <v>189</v>
      </c>
      <c r="B78" s="14"/>
      <c r="C78" s="264">
        <v>309</v>
      </c>
      <c r="D78" s="221"/>
    </row>
    <row r="79" spans="1:7" ht="15">
      <c r="A79" s="14" t="s">
        <v>193</v>
      </c>
      <c r="B79" s="14"/>
      <c r="C79" s="5">
        <v>-42</v>
      </c>
      <c r="D79" s="221"/>
    </row>
    <row r="80" spans="1:7" ht="15">
      <c r="A80" s="14" t="s">
        <v>190</v>
      </c>
      <c r="B80" s="14"/>
      <c r="C80" s="264">
        <v>267</v>
      </c>
      <c r="D80" s="221"/>
    </row>
    <row r="81" spans="1:7">
      <c r="A81" s="14" t="s">
        <v>194</v>
      </c>
      <c r="B81" s="14"/>
      <c r="C81" s="269">
        <v>0.5</v>
      </c>
    </row>
    <row r="82" spans="1:7" ht="13.5" thickBot="1">
      <c r="A82" s="14" t="s">
        <v>191</v>
      </c>
      <c r="B82" s="14"/>
      <c r="C82" s="117">
        <v>133</v>
      </c>
    </row>
    <row r="83" spans="1:7" ht="13.5" thickTop="1"/>
    <row r="85" spans="1:7">
      <c r="A85" s="19" t="s">
        <v>62</v>
      </c>
    </row>
    <row r="86" spans="1:7">
      <c r="A86" s="14" t="s">
        <v>14</v>
      </c>
      <c r="B86" s="79"/>
      <c r="C86" s="381" t="s">
        <v>144</v>
      </c>
      <c r="D86" s="381"/>
      <c r="E86" s="381"/>
      <c r="F86" s="381"/>
      <c r="G86" s="381"/>
    </row>
    <row r="87" spans="1:7">
      <c r="A87" s="14"/>
      <c r="B87" s="79"/>
      <c r="C87" s="190" t="s">
        <v>142</v>
      </c>
      <c r="E87" s="260" t="s">
        <v>140</v>
      </c>
      <c r="F87" s="4"/>
      <c r="G87" s="260" t="s">
        <v>141</v>
      </c>
    </row>
    <row r="88" spans="1:7">
      <c r="A88" s="122" t="str">
        <f>'11) EBITDAX'!A9</f>
        <v>Net earnings (GAAP)</v>
      </c>
      <c r="B88" s="79"/>
      <c r="C88" s="166" t="e">
        <f t="shared" ref="C88:C101" si="0">E88+G88</f>
        <v>#REF!</v>
      </c>
      <c r="E88" s="88" t="e">
        <f>'11) EBITDAX'!#REF!</f>
        <v>#REF!</v>
      </c>
      <c r="G88" s="88">
        <v>-119</v>
      </c>
    </row>
    <row r="89" spans="1:7">
      <c r="A89" s="173" t="str">
        <f>'11) EBITDAX'!A10</f>
        <v>Net (earnings) loss from discontinued operations, net of tax</v>
      </c>
      <c r="B89" s="79"/>
      <c r="C89" s="187" t="e">
        <f t="shared" si="0"/>
        <v>#REF!</v>
      </c>
      <c r="E89" s="54" t="e">
        <f>'11) EBITDAX'!#REF!</f>
        <v>#REF!</v>
      </c>
      <c r="G89" s="54">
        <v>-4</v>
      </c>
    </row>
    <row r="90" spans="1:7" hidden="1">
      <c r="A90" s="122" t="str">
        <f>'11) EBITDAX'!A11</f>
        <v>Net earnings (loss) from continuing operations (GAAP)</v>
      </c>
      <c r="B90" s="70"/>
      <c r="C90" s="166" t="e">
        <f t="shared" si="0"/>
        <v>#REF!</v>
      </c>
      <c r="E90" s="88" t="e">
        <f>'11) EBITDAX'!#REF!</f>
        <v>#REF!</v>
      </c>
      <c r="G90" s="88"/>
    </row>
    <row r="91" spans="1:7">
      <c r="A91" s="173" t="str">
        <f>'11) EBITDAX'!A12</f>
        <v>Financing costs, net</v>
      </c>
      <c r="B91" s="70"/>
      <c r="C91" s="187" t="e">
        <f t="shared" si="0"/>
        <v>#REF!</v>
      </c>
      <c r="E91" s="54" t="e">
        <f>'11) EBITDAX'!#REF!</f>
        <v>#REF!</v>
      </c>
      <c r="G91" s="54">
        <v>48</v>
      </c>
    </row>
    <row r="92" spans="1:7">
      <c r="A92" s="173" t="str">
        <f>'11) EBITDAX'!A13</f>
        <v>Income tax expense</v>
      </c>
      <c r="B92" s="70"/>
      <c r="C92" s="187" t="e">
        <f t="shared" si="0"/>
        <v>#REF!</v>
      </c>
      <c r="E92" s="54" t="e">
        <f>'11) EBITDAX'!#REF!</f>
        <v>#REF!</v>
      </c>
      <c r="G92" s="54">
        <v>-7</v>
      </c>
    </row>
    <row r="93" spans="1:7">
      <c r="A93" s="173" t="str">
        <f>'11) EBITDAX'!A14</f>
        <v>Exploration expenses</v>
      </c>
      <c r="B93" s="70"/>
      <c r="C93" s="187" t="e">
        <f t="shared" si="0"/>
        <v>#REF!</v>
      </c>
      <c r="E93" s="54" t="e">
        <f>'11) EBITDAX'!#REF!</f>
        <v>#REF!</v>
      </c>
      <c r="G93" s="54">
        <v>15</v>
      </c>
    </row>
    <row r="94" spans="1:7">
      <c r="A94" s="173" t="str">
        <f>'11) EBITDAX'!A15</f>
        <v>Depreciation, depletion and amortization</v>
      </c>
      <c r="B94" s="70"/>
      <c r="C94" s="187" t="e">
        <f t="shared" si="0"/>
        <v>#REF!</v>
      </c>
      <c r="E94" s="54" t="e">
        <f>'11) EBITDAX'!#REF!</f>
        <v>#REF!</v>
      </c>
      <c r="G94" s="54">
        <v>259</v>
      </c>
    </row>
    <row r="95" spans="1:7">
      <c r="A95" s="173" t="str">
        <f>'11) EBITDAX'!A16</f>
        <v>Asset impairments</v>
      </c>
      <c r="B95" s="70"/>
      <c r="C95" s="244" t="e">
        <f t="shared" si="0"/>
        <v>#REF!</v>
      </c>
      <c r="E95" s="265" t="e">
        <f>'11) EBITDAX'!#REF!</f>
        <v>#REF!</v>
      </c>
      <c r="G95" s="265">
        <v>0</v>
      </c>
    </row>
    <row r="96" spans="1:7">
      <c r="A96" s="173" t="str">
        <f>'11) EBITDAX'!A17</f>
        <v>Asset dispositions</v>
      </c>
      <c r="B96" s="70"/>
      <c r="C96" s="244" t="e">
        <f t="shared" si="0"/>
        <v>#REF!</v>
      </c>
      <c r="E96" s="265" t="e">
        <f>'11) EBITDAX'!#REF!</f>
        <v>#REF!</v>
      </c>
      <c r="G96" s="265">
        <v>0</v>
      </c>
    </row>
    <row r="97" spans="1:7">
      <c r="A97" s="173" t="str">
        <f>'11) EBITDAX'!A18</f>
        <v>Share-based compensation</v>
      </c>
      <c r="B97" s="70"/>
      <c r="C97" s="187" t="e">
        <f t="shared" si="0"/>
        <v>#REF!</v>
      </c>
      <c r="E97" s="54" t="e">
        <f>'11) EBITDAX'!#REF!</f>
        <v>#REF!</v>
      </c>
      <c r="G97" s="54">
        <v>10</v>
      </c>
    </row>
    <row r="98" spans="1:7">
      <c r="A98" s="58" t="str">
        <f>'11) EBITDAX'!A19</f>
        <v>Derivative &amp; financial instrument non-cash val. changes</v>
      </c>
      <c r="B98" s="70"/>
      <c r="C98" s="187" t="e">
        <f t="shared" si="0"/>
        <v>#REF!</v>
      </c>
      <c r="E98" s="54" t="e">
        <f>'11) EBITDAX'!#REF!</f>
        <v>#REF!</v>
      </c>
      <c r="G98" s="54">
        <v>272</v>
      </c>
    </row>
    <row r="99" spans="1:7">
      <c r="A99" s="173" t="e">
        <f>'11) EBITDAX'!#REF!</f>
        <v>#REF!</v>
      </c>
      <c r="B99" s="70"/>
      <c r="C99" s="244" t="e">
        <f t="shared" si="0"/>
        <v>#REF!</v>
      </c>
      <c r="E99" s="265" t="e">
        <f>'11) EBITDAX'!#REF!</f>
        <v>#REF!</v>
      </c>
      <c r="G99" s="265">
        <v>11</v>
      </c>
    </row>
    <row r="100" spans="1:7">
      <c r="A100" s="173" t="str">
        <f>'11) EBITDAX'!A20</f>
        <v>Accretion on discounted liabilities and other</v>
      </c>
      <c r="B100" s="70"/>
      <c r="C100" s="188" t="e">
        <f t="shared" si="0"/>
        <v>#REF!</v>
      </c>
      <c r="E100" s="93" t="e">
        <f>'11) EBITDAX'!#REF!</f>
        <v>#REF!</v>
      </c>
      <c r="G100" s="93">
        <v>-22</v>
      </c>
    </row>
    <row r="101" spans="1:7" ht="13.5" thickBot="1">
      <c r="A101" s="122" t="str">
        <f>'11) EBITDAX'!A21</f>
        <v>EBITDAX (Non-GAAP)</v>
      </c>
      <c r="B101" s="70"/>
      <c r="C101" s="171" t="e">
        <f t="shared" si="0"/>
        <v>#REF!</v>
      </c>
      <c r="E101" s="266" t="e">
        <f>'11) EBITDAX'!#REF!</f>
        <v>#REF!</v>
      </c>
      <c r="G101" s="266">
        <f>SUM(G88:G100)</f>
        <v>463</v>
      </c>
    </row>
    <row r="102" spans="1:7" ht="13.5" thickTop="1"/>
    <row r="103" spans="1:7">
      <c r="A103" s="19" t="s">
        <v>62</v>
      </c>
    </row>
    <row r="104" spans="1:7">
      <c r="A104" s="14" t="s">
        <v>14</v>
      </c>
      <c r="B104" s="79"/>
      <c r="C104" s="381" t="s">
        <v>147</v>
      </c>
      <c r="D104" s="381"/>
      <c r="E104" s="381"/>
      <c r="F104" s="381"/>
      <c r="G104" s="381"/>
    </row>
    <row r="105" spans="1:7">
      <c r="A105" s="14"/>
      <c r="B105" s="79"/>
      <c r="C105" s="190" t="s">
        <v>142</v>
      </c>
      <c r="E105" s="261" t="s">
        <v>140</v>
      </c>
      <c r="F105" s="4"/>
      <c r="G105" s="261" t="s">
        <v>141</v>
      </c>
    </row>
    <row r="106" spans="1:7">
      <c r="A106" s="122" t="str">
        <f t="shared" ref="A106:A119" si="1">A88</f>
        <v>Net earnings (GAAP)</v>
      </c>
      <c r="B106" s="79"/>
      <c r="C106" s="166">
        <f t="shared" ref="C106:C118" si="2">E106+G106</f>
        <v>-3739</v>
      </c>
      <c r="E106" s="88">
        <v>-2671</v>
      </c>
      <c r="G106" s="88">
        <v>-1068</v>
      </c>
    </row>
    <row r="107" spans="1:7">
      <c r="A107" s="173" t="str">
        <f t="shared" si="1"/>
        <v>Net (earnings) loss from discontinued operations, net of tax</v>
      </c>
      <c r="B107" s="79"/>
      <c r="C107" s="187">
        <f t="shared" si="2"/>
        <v>306</v>
      </c>
      <c r="E107" s="54">
        <v>128</v>
      </c>
      <c r="G107" s="54">
        <v>178</v>
      </c>
    </row>
    <row r="108" spans="1:7" hidden="1">
      <c r="A108" s="122" t="str">
        <f t="shared" si="1"/>
        <v>Net earnings (loss) from continuing operations (GAAP)</v>
      </c>
      <c r="B108" s="70"/>
      <c r="C108" s="166">
        <v>0</v>
      </c>
      <c r="D108">
        <v>0</v>
      </c>
      <c r="E108" s="88" t="e">
        <f>'11) EBITDAX'!#REF!</f>
        <v>#REF!</v>
      </c>
      <c r="G108" s="88"/>
    </row>
    <row r="109" spans="1:7">
      <c r="A109" s="173" t="str">
        <f t="shared" si="1"/>
        <v>Financing costs, net</v>
      </c>
      <c r="B109" s="70"/>
      <c r="C109" s="187">
        <f t="shared" si="2"/>
        <v>463</v>
      </c>
      <c r="E109" s="54">
        <v>270</v>
      </c>
      <c r="G109" s="54">
        <v>193</v>
      </c>
    </row>
    <row r="110" spans="1:7">
      <c r="A110" s="173" t="str">
        <f t="shared" si="1"/>
        <v>Income tax expense</v>
      </c>
      <c r="B110" s="70"/>
      <c r="C110" s="187">
        <f t="shared" si="2"/>
        <v>-748</v>
      </c>
      <c r="E110" s="54">
        <v>-547</v>
      </c>
      <c r="G110" s="54">
        <v>-201</v>
      </c>
    </row>
    <row r="111" spans="1:7">
      <c r="A111" s="173" t="str">
        <f t="shared" si="1"/>
        <v>Exploration expenses</v>
      </c>
      <c r="B111" s="70"/>
      <c r="C111" s="187">
        <f t="shared" si="2"/>
        <v>283</v>
      </c>
      <c r="E111" s="54">
        <v>167</v>
      </c>
      <c r="G111" s="54">
        <v>116</v>
      </c>
    </row>
    <row r="112" spans="1:7">
      <c r="A112" s="173" t="str">
        <f t="shared" si="1"/>
        <v>Depreciation, depletion and amortization</v>
      </c>
      <c r="B112" s="70"/>
      <c r="C112" s="187">
        <f t="shared" si="2"/>
        <v>2285</v>
      </c>
      <c r="E112" s="54">
        <v>1300</v>
      </c>
      <c r="G112" s="54">
        <v>985</v>
      </c>
    </row>
    <row r="113" spans="1:7">
      <c r="A113" s="173" t="str">
        <f t="shared" si="1"/>
        <v>Asset impairments</v>
      </c>
      <c r="B113" s="70"/>
      <c r="C113" s="244">
        <f t="shared" si="2"/>
        <v>3660</v>
      </c>
      <c r="E113" s="265">
        <v>2693</v>
      </c>
      <c r="G113" s="265">
        <v>967</v>
      </c>
    </row>
    <row r="114" spans="1:7">
      <c r="A114" s="173" t="str">
        <f t="shared" si="1"/>
        <v>Asset dispositions</v>
      </c>
      <c r="B114" s="70"/>
      <c r="C114" s="244">
        <f t="shared" si="2"/>
        <v>-1</v>
      </c>
      <c r="E114" s="265">
        <v>-1</v>
      </c>
      <c r="G114" s="265">
        <v>0</v>
      </c>
    </row>
    <row r="115" spans="1:7">
      <c r="A115" s="173" t="str">
        <f t="shared" si="1"/>
        <v>Share-based compensation</v>
      </c>
      <c r="B115" s="70"/>
      <c r="C115" s="187">
        <f t="shared" si="2"/>
        <v>114</v>
      </c>
      <c r="E115" s="54">
        <v>76</v>
      </c>
      <c r="G115" s="54">
        <v>38</v>
      </c>
    </row>
    <row r="116" spans="1:7">
      <c r="A116" s="58" t="str">
        <f t="shared" si="1"/>
        <v>Derivative &amp; financial instrument non-cash val. changes</v>
      </c>
      <c r="B116" s="70"/>
      <c r="C116" s="187">
        <f t="shared" si="2"/>
        <v>527</v>
      </c>
      <c r="E116" s="54">
        <v>161</v>
      </c>
      <c r="G116" s="54">
        <v>366</v>
      </c>
    </row>
    <row r="117" spans="1:7">
      <c r="A117" s="173" t="e">
        <f t="shared" si="1"/>
        <v>#REF!</v>
      </c>
      <c r="B117" s="70"/>
      <c r="C117" s="244">
        <f t="shared" si="2"/>
        <v>90</v>
      </c>
      <c r="E117" s="265">
        <v>49</v>
      </c>
      <c r="G117" s="265">
        <v>41</v>
      </c>
    </row>
    <row r="118" spans="1:7">
      <c r="A118" s="173" t="str">
        <f t="shared" si="1"/>
        <v>Accretion on discounted liabilities and other</v>
      </c>
      <c r="B118" s="70"/>
      <c r="C118" s="188">
        <f t="shared" si="2"/>
        <v>-18</v>
      </c>
      <c r="E118" s="93">
        <v>-34</v>
      </c>
      <c r="G118" s="93">
        <v>16</v>
      </c>
    </row>
    <row r="119" spans="1:7" ht="13.5" thickBot="1">
      <c r="A119" s="122" t="str">
        <f t="shared" si="1"/>
        <v>EBITDAX (Non-GAAP)</v>
      </c>
      <c r="B119" s="70"/>
      <c r="C119" s="171">
        <f>SUM(C106:C118)</f>
        <v>3222</v>
      </c>
      <c r="E119" s="266">
        <v>1591</v>
      </c>
      <c r="G119" s="266">
        <f>SUM(G106:G118)</f>
        <v>1631</v>
      </c>
    </row>
    <row r="120" spans="1:7" ht="13.5" thickTop="1">
      <c r="A120" s="122"/>
    </row>
    <row r="122" spans="1:7" ht="15">
      <c r="A122" s="22" t="s">
        <v>197</v>
      </c>
      <c r="B122" s="214"/>
      <c r="C122" s="226"/>
      <c r="D122" s="214"/>
      <c r="E122" s="226"/>
      <c r="F122" s="214"/>
      <c r="G122" s="226"/>
    </row>
    <row r="123" spans="1:7" ht="15">
      <c r="B123" s="214"/>
      <c r="C123" s="381" t="s">
        <v>144</v>
      </c>
      <c r="D123" s="381"/>
      <c r="E123" s="381"/>
      <c r="F123" s="381"/>
      <c r="G123" s="381"/>
    </row>
    <row r="124" spans="1:7" ht="15">
      <c r="A124" s="14" t="s">
        <v>14</v>
      </c>
      <c r="B124" s="214"/>
      <c r="C124" s="190" t="s">
        <v>142</v>
      </c>
      <c r="D124" s="214"/>
      <c r="E124" s="267" t="s">
        <v>140</v>
      </c>
      <c r="F124" s="4"/>
      <c r="G124" s="267" t="s">
        <v>141</v>
      </c>
    </row>
    <row r="125" spans="1:7" ht="15">
      <c r="A125" s="21" t="s">
        <v>198</v>
      </c>
      <c r="B125" s="214"/>
      <c r="C125" s="166">
        <v>7862</v>
      </c>
      <c r="E125" s="88">
        <v>4298</v>
      </c>
      <c r="G125" s="88">
        <v>3564</v>
      </c>
    </row>
    <row r="126" spans="1:7" ht="15">
      <c r="A126" s="21" t="s">
        <v>199</v>
      </c>
      <c r="B126" s="214"/>
      <c r="C126" s="178">
        <v>-2593</v>
      </c>
      <c r="D126" s="221"/>
      <c r="E126" s="5">
        <v>-2237</v>
      </c>
      <c r="F126" s="221"/>
      <c r="G126" s="5">
        <v>-356</v>
      </c>
    </row>
    <row r="127" spans="1:7" ht="15.75" thickBot="1">
      <c r="A127" s="21" t="s">
        <v>200</v>
      </c>
      <c r="B127" s="214"/>
      <c r="C127" s="171">
        <v>5269</v>
      </c>
      <c r="E127" s="266">
        <v>2061</v>
      </c>
      <c r="G127" s="266">
        <v>3208</v>
      </c>
    </row>
    <row r="128" spans="1:7" ht="13.5" thickTop="1"/>
    <row r="129" spans="1:7" ht="15">
      <c r="A129" s="22" t="s">
        <v>201</v>
      </c>
      <c r="B129" s="214"/>
      <c r="C129" s="226"/>
      <c r="D129" s="214"/>
      <c r="E129" s="226"/>
      <c r="F129" s="214"/>
      <c r="G129" s="226"/>
    </row>
    <row r="130" spans="1:7" ht="15">
      <c r="B130" s="214"/>
      <c r="C130" s="381" t="s">
        <v>144</v>
      </c>
      <c r="D130" s="381"/>
      <c r="E130" s="381"/>
      <c r="F130" s="381"/>
      <c r="G130" s="381"/>
    </row>
    <row r="131" spans="1:7" ht="15">
      <c r="A131" s="14" t="s">
        <v>14</v>
      </c>
      <c r="B131" s="214"/>
      <c r="C131" s="190" t="s">
        <v>142</v>
      </c>
      <c r="D131" s="214"/>
      <c r="E131" s="267" t="s">
        <v>140</v>
      </c>
      <c r="F131" s="4"/>
      <c r="G131" s="267" t="s">
        <v>141</v>
      </c>
    </row>
    <row r="132" spans="1:7" ht="15">
      <c r="A132" s="21" t="s">
        <v>160</v>
      </c>
      <c r="B132" s="214"/>
      <c r="C132" s="166">
        <v>773</v>
      </c>
      <c r="E132" s="88">
        <v>358</v>
      </c>
      <c r="G132" s="88">
        <v>415</v>
      </c>
    </row>
    <row r="133" spans="1:7" ht="15">
      <c r="A133" s="21" t="s">
        <v>183</v>
      </c>
      <c r="B133" s="214"/>
      <c r="C133" s="178">
        <v>-510</v>
      </c>
      <c r="D133" s="221"/>
      <c r="E133" s="5">
        <v>-217</v>
      </c>
      <c r="F133" s="221"/>
      <c r="G133" s="5">
        <v>-293</v>
      </c>
    </row>
    <row r="134" spans="1:7" ht="15.75" thickBot="1">
      <c r="A134" s="21" t="s">
        <v>202</v>
      </c>
      <c r="B134" s="214"/>
      <c r="C134" s="171">
        <v>263</v>
      </c>
      <c r="E134" s="266">
        <v>141</v>
      </c>
      <c r="G134" s="266">
        <v>122</v>
      </c>
    </row>
    <row r="135" spans="1:7" ht="13.5" thickTop="1"/>
  </sheetData>
  <mergeCells count="10">
    <mergeCell ref="C4:G4"/>
    <mergeCell ref="C13:G13"/>
    <mergeCell ref="C22:G22"/>
    <mergeCell ref="C123:G123"/>
    <mergeCell ref="C130:G130"/>
    <mergeCell ref="C104:G104"/>
    <mergeCell ref="C61:G61"/>
    <mergeCell ref="C86:G86"/>
    <mergeCell ref="C33:G33"/>
    <mergeCell ref="C51:G51"/>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4500-FEB5-4616-97EA-4980894ED95F}">
  <sheetPr>
    <pageSetUpPr fitToPage="1"/>
  </sheetPr>
  <dimension ref="A1:K102"/>
  <sheetViews>
    <sheetView zoomScaleNormal="100" workbookViewId="0">
      <selection sqref="A1:K32"/>
    </sheetView>
  </sheetViews>
  <sheetFormatPr defaultColWidth="9.140625" defaultRowHeight="11.25"/>
  <cols>
    <col min="1" max="1" width="29.140625" style="173" customWidth="1"/>
    <col min="2" max="2" width="1.85546875" style="70" customWidth="1"/>
    <col min="3" max="3" width="11.85546875" style="74" customWidth="1"/>
    <col min="4" max="4" width="1.85546875" style="70" customWidth="1"/>
    <col min="5" max="5" width="11.85546875" style="74" customWidth="1"/>
    <col min="6" max="6" width="1.85546875" style="70" customWidth="1"/>
    <col min="7" max="7" width="11.85546875" style="74" customWidth="1"/>
    <col min="8" max="8" width="1.85546875" style="70" customWidth="1"/>
    <col min="9" max="9" width="11.85546875" style="74" customWidth="1"/>
    <col min="10" max="10" width="1.85546875" style="70" customWidth="1"/>
    <col min="11" max="11" width="11.85546875" style="74" customWidth="1"/>
    <col min="12" max="16384" width="9.140625" style="173"/>
  </cols>
  <sheetData>
    <row r="1" spans="1:11" ht="15.75">
      <c r="A1" s="376" t="s">
        <v>251</v>
      </c>
      <c r="B1" s="376"/>
      <c r="C1" s="376"/>
      <c r="D1" s="376"/>
      <c r="E1" s="376"/>
      <c r="F1" s="376"/>
      <c r="G1" s="376"/>
      <c r="H1" s="376"/>
      <c r="I1" s="376"/>
      <c r="J1" s="376"/>
      <c r="K1" s="376"/>
    </row>
    <row r="3" spans="1:11" ht="14.1" customHeight="1">
      <c r="A3" s="19" t="s">
        <v>129</v>
      </c>
      <c r="C3" s="7"/>
      <c r="E3" s="7"/>
      <c r="G3" s="7"/>
      <c r="I3" s="7"/>
      <c r="K3" s="7"/>
    </row>
    <row r="4" spans="1:11" ht="14.1" customHeight="1">
      <c r="A4" s="14" t="s">
        <v>14</v>
      </c>
      <c r="B4" s="73"/>
      <c r="C4" s="375">
        <v>2023</v>
      </c>
      <c r="D4" s="375"/>
      <c r="E4" s="375"/>
      <c r="F4" s="375"/>
      <c r="G4" s="375"/>
      <c r="H4" s="375"/>
      <c r="I4" s="375"/>
      <c r="J4" s="83"/>
      <c r="K4" s="321">
        <v>2022</v>
      </c>
    </row>
    <row r="5" spans="1:11" ht="14.1" customHeight="1">
      <c r="B5" s="79"/>
      <c r="C5" s="316" t="s">
        <v>4</v>
      </c>
      <c r="D5" s="79"/>
      <c r="E5" s="322" t="s">
        <v>7</v>
      </c>
      <c r="F5" s="79"/>
      <c r="G5" s="322" t="s">
        <v>9</v>
      </c>
      <c r="H5" s="79"/>
      <c r="I5" s="322" t="s">
        <v>21</v>
      </c>
      <c r="J5" s="79"/>
      <c r="K5" s="322" t="s">
        <v>4</v>
      </c>
    </row>
    <row r="6" spans="1:11" ht="14.1" customHeight="1">
      <c r="A6" s="173" t="s">
        <v>41</v>
      </c>
      <c r="C6" s="166">
        <v>7</v>
      </c>
      <c r="E6" s="88">
        <v>-11</v>
      </c>
      <c r="G6" s="88">
        <v>37</v>
      </c>
      <c r="I6" s="88">
        <v>13</v>
      </c>
      <c r="K6" s="88">
        <v>-177</v>
      </c>
    </row>
    <row r="7" spans="1:11" ht="14.1" customHeight="1">
      <c r="A7" s="173" t="s">
        <v>42</v>
      </c>
      <c r="C7" s="164">
        <v>95</v>
      </c>
      <c r="E7" s="74">
        <v>-183</v>
      </c>
      <c r="G7" s="74">
        <v>-113</v>
      </c>
      <c r="I7" s="74">
        <v>51</v>
      </c>
      <c r="K7" s="74">
        <v>124</v>
      </c>
    </row>
    <row r="8" spans="1:11" ht="14.1" customHeight="1" thickBot="1">
      <c r="A8" s="28" t="s">
        <v>128</v>
      </c>
      <c r="C8" s="171">
        <v>102</v>
      </c>
      <c r="E8" s="266">
        <v>-194</v>
      </c>
      <c r="G8" s="266">
        <v>-76</v>
      </c>
      <c r="I8" s="266">
        <v>64</v>
      </c>
      <c r="K8" s="266">
        <v>-53</v>
      </c>
    </row>
    <row r="9" spans="1:11" ht="14.1" customHeight="1" thickTop="1"/>
    <row r="10" spans="1:11" s="70" customFormat="1" ht="14.1" customHeight="1">
      <c r="A10" s="56" t="s">
        <v>79</v>
      </c>
      <c r="B10" s="56"/>
      <c r="C10" s="19"/>
      <c r="D10" s="56"/>
      <c r="E10" s="19"/>
      <c r="F10" s="56"/>
      <c r="G10" s="19"/>
      <c r="H10" s="56"/>
      <c r="I10" s="19"/>
      <c r="J10" s="56"/>
      <c r="K10" s="19"/>
    </row>
    <row r="11" spans="1:11" s="70" customFormat="1" ht="14.1" customHeight="1">
      <c r="A11" s="21" t="s">
        <v>14</v>
      </c>
      <c r="B11" s="21"/>
      <c r="C11" s="375">
        <v>2023</v>
      </c>
      <c r="D11" s="375"/>
      <c r="E11" s="375"/>
      <c r="F11" s="375"/>
      <c r="G11" s="375"/>
      <c r="H11" s="375"/>
      <c r="I11" s="375"/>
      <c r="J11" s="83"/>
      <c r="K11" s="321">
        <v>2022</v>
      </c>
    </row>
    <row r="12" spans="1:11" s="70" customFormat="1" ht="14.1" customHeight="1">
      <c r="A12" s="14"/>
      <c r="B12" s="14"/>
      <c r="C12" s="316" t="s">
        <v>4</v>
      </c>
      <c r="D12" s="79"/>
      <c r="E12" s="322" t="s">
        <v>7</v>
      </c>
      <c r="F12" s="79"/>
      <c r="G12" s="322" t="s">
        <v>9</v>
      </c>
      <c r="H12" s="79"/>
      <c r="I12" s="322" t="s">
        <v>21</v>
      </c>
      <c r="J12" s="79"/>
      <c r="K12" s="322" t="s">
        <v>4</v>
      </c>
    </row>
    <row r="13" spans="1:11" s="70" customFormat="1" ht="11.25" customHeight="1">
      <c r="A13" s="16" t="s">
        <v>29</v>
      </c>
      <c r="B13" s="20"/>
      <c r="C13" s="155">
        <v>190</v>
      </c>
      <c r="D13" s="20"/>
      <c r="E13" s="50">
        <v>367</v>
      </c>
      <c r="F13" s="20"/>
      <c r="G13" s="50">
        <v>353</v>
      </c>
      <c r="H13" s="20"/>
      <c r="I13" s="50">
        <v>327</v>
      </c>
      <c r="J13" s="20"/>
      <c r="K13" s="50">
        <v>308</v>
      </c>
    </row>
    <row r="14" spans="1:11" s="70" customFormat="1" ht="11.25" customHeight="1">
      <c r="A14" s="16" t="s">
        <v>39</v>
      </c>
      <c r="B14" s="20"/>
      <c r="C14" s="172">
        <v>146</v>
      </c>
      <c r="D14" s="20"/>
      <c r="E14" s="49">
        <v>178</v>
      </c>
      <c r="F14" s="20"/>
      <c r="G14" s="49">
        <v>177</v>
      </c>
      <c r="H14" s="20"/>
      <c r="I14" s="49">
        <v>166</v>
      </c>
      <c r="J14" s="20"/>
      <c r="K14" s="49">
        <v>178</v>
      </c>
    </row>
    <row r="15" spans="1:11" s="70" customFormat="1" ht="11.25" customHeight="1">
      <c r="A15" s="13" t="s">
        <v>37</v>
      </c>
      <c r="B15" s="10"/>
      <c r="C15" s="172">
        <v>279</v>
      </c>
      <c r="D15" s="10"/>
      <c r="E15" s="49">
        <v>191</v>
      </c>
      <c r="F15" s="10"/>
      <c r="G15" s="49">
        <v>165</v>
      </c>
      <c r="H15" s="10"/>
      <c r="I15" s="49">
        <v>175</v>
      </c>
      <c r="J15" s="10"/>
      <c r="K15" s="49">
        <v>210</v>
      </c>
    </row>
    <row r="16" spans="1:11" s="70" customFormat="1" ht="11.25" customHeight="1">
      <c r="A16" s="13" t="s">
        <v>35</v>
      </c>
      <c r="B16" s="10"/>
      <c r="C16" s="172">
        <v>26</v>
      </c>
      <c r="D16" s="10"/>
      <c r="E16" s="49">
        <v>21</v>
      </c>
      <c r="F16" s="10"/>
      <c r="G16" s="49">
        <v>24</v>
      </c>
      <c r="H16" s="10"/>
      <c r="I16" s="49">
        <v>25</v>
      </c>
      <c r="J16" s="10"/>
      <c r="K16" s="49">
        <v>19</v>
      </c>
    </row>
    <row r="17" spans="1:11" s="70" customFormat="1" ht="11.25" customHeight="1" thickBot="1">
      <c r="A17" s="10" t="s">
        <v>31</v>
      </c>
      <c r="B17" s="84"/>
      <c r="C17" s="159">
        <v>641</v>
      </c>
      <c r="D17" s="84"/>
      <c r="E17" s="117">
        <v>757</v>
      </c>
      <c r="F17" s="84"/>
      <c r="G17" s="117">
        <v>719</v>
      </c>
      <c r="H17" s="84"/>
      <c r="I17" s="117">
        <v>693</v>
      </c>
      <c r="J17" s="84"/>
      <c r="K17" s="117">
        <v>715</v>
      </c>
    </row>
    <row r="18" spans="1:11" s="70" customFormat="1" ht="14.1" customHeight="1" thickTop="1">
      <c r="A18" s="14"/>
      <c r="B18" s="14"/>
      <c r="C18" s="14"/>
      <c r="D18" s="14"/>
      <c r="E18" s="14"/>
      <c r="F18" s="14"/>
      <c r="G18" s="14"/>
      <c r="H18" s="14"/>
      <c r="I18" s="14"/>
      <c r="J18" s="14"/>
      <c r="K18" s="14"/>
    </row>
    <row r="19" spans="1:11" s="70" customFormat="1">
      <c r="A19" s="56" t="s">
        <v>212</v>
      </c>
      <c r="B19" s="56"/>
      <c r="C19" s="19"/>
      <c r="D19" s="56"/>
      <c r="E19" s="19"/>
      <c r="F19" s="56"/>
      <c r="G19" s="19"/>
      <c r="H19" s="56"/>
      <c r="I19" s="19"/>
      <c r="K19" s="7"/>
    </row>
    <row r="20" spans="1:11" s="70" customFormat="1" ht="12.75" customHeight="1">
      <c r="A20" s="21" t="s">
        <v>14</v>
      </c>
      <c r="B20" s="21"/>
      <c r="C20" s="375">
        <v>2023</v>
      </c>
      <c r="D20" s="375"/>
      <c r="E20" s="375"/>
      <c r="F20" s="375"/>
      <c r="G20" s="375"/>
      <c r="H20" s="375"/>
      <c r="I20" s="375"/>
      <c r="J20" s="83"/>
      <c r="K20" s="321">
        <v>2022</v>
      </c>
    </row>
    <row r="21" spans="1:11" s="70" customFormat="1">
      <c r="A21" s="14"/>
      <c r="B21" s="14"/>
      <c r="C21" s="316" t="s">
        <v>4</v>
      </c>
      <c r="D21" s="79"/>
      <c r="E21" s="322" t="s">
        <v>7</v>
      </c>
      <c r="F21" s="79"/>
      <c r="G21" s="322" t="s">
        <v>9</v>
      </c>
      <c r="H21" s="79"/>
      <c r="I21" s="322" t="s">
        <v>21</v>
      </c>
      <c r="J21" s="79"/>
      <c r="K21" s="322" t="s">
        <v>4</v>
      </c>
    </row>
    <row r="22" spans="1:11" s="70" customFormat="1">
      <c r="A22" s="16" t="s">
        <v>220</v>
      </c>
      <c r="B22" s="20"/>
      <c r="C22" s="155">
        <v>29</v>
      </c>
      <c r="D22" s="20"/>
      <c r="E22" s="50">
        <v>93</v>
      </c>
      <c r="F22" s="20"/>
      <c r="G22" s="50">
        <v>96</v>
      </c>
      <c r="H22" s="20"/>
      <c r="I22" s="50">
        <v>93</v>
      </c>
      <c r="K22" s="50">
        <v>93</v>
      </c>
    </row>
    <row r="23" spans="1:11" s="70" customFormat="1">
      <c r="A23" s="13" t="s">
        <v>211</v>
      </c>
      <c r="B23" s="10"/>
      <c r="C23" s="172">
        <v>-6</v>
      </c>
      <c r="D23" s="10"/>
      <c r="E23" s="49">
        <v>-11</v>
      </c>
      <c r="F23" s="10"/>
      <c r="G23" s="49">
        <v>-15</v>
      </c>
      <c r="H23" s="10"/>
      <c r="I23" s="49">
        <v>-17</v>
      </c>
      <c r="K23" s="49">
        <v>-16</v>
      </c>
    </row>
    <row r="24" spans="1:11" s="70" customFormat="1">
      <c r="A24" s="13" t="s">
        <v>27</v>
      </c>
      <c r="B24" s="10"/>
      <c r="C24" s="172">
        <v>2</v>
      </c>
      <c r="D24" s="10"/>
      <c r="E24" s="49">
        <v>-1</v>
      </c>
      <c r="F24" s="10"/>
      <c r="G24" s="49">
        <v>-3</v>
      </c>
      <c r="H24" s="10"/>
      <c r="I24" s="49">
        <v>-4</v>
      </c>
      <c r="K24" s="49">
        <v>-4</v>
      </c>
    </row>
    <row r="25" spans="1:11" s="70" customFormat="1" ht="12" thickBot="1">
      <c r="A25" s="10" t="s">
        <v>36</v>
      </c>
      <c r="B25" s="84"/>
      <c r="C25" s="159">
        <v>25</v>
      </c>
      <c r="D25" s="84"/>
      <c r="E25" s="117">
        <v>81</v>
      </c>
      <c r="F25" s="84"/>
      <c r="G25" s="117">
        <v>78</v>
      </c>
      <c r="H25" s="84"/>
      <c r="I25" s="117">
        <v>72</v>
      </c>
      <c r="K25" s="117">
        <v>73</v>
      </c>
    </row>
    <row r="26" spans="1:11" s="70" customFormat="1" ht="12" thickTop="1">
      <c r="A26" s="173"/>
    </row>
    <row r="27" spans="1:11" s="70" customFormat="1">
      <c r="A27" s="56" t="s">
        <v>224</v>
      </c>
      <c r="B27" s="56"/>
      <c r="C27" s="56"/>
      <c r="D27" s="56"/>
      <c r="E27" s="56"/>
      <c r="F27" s="56"/>
      <c r="G27" s="56"/>
      <c r="H27" s="56"/>
      <c r="I27" s="56"/>
      <c r="J27" s="56"/>
      <c r="K27" s="56"/>
    </row>
    <row r="28" spans="1:11" s="70" customFormat="1">
      <c r="A28" s="14" t="s">
        <v>14</v>
      </c>
      <c r="B28" s="14"/>
      <c r="C28" s="375">
        <v>2023</v>
      </c>
      <c r="D28" s="375"/>
      <c r="E28" s="375"/>
      <c r="F28" s="375"/>
      <c r="G28" s="375"/>
      <c r="H28" s="375"/>
      <c r="I28" s="375"/>
      <c r="J28" s="83"/>
      <c r="K28" s="321">
        <v>2022</v>
      </c>
    </row>
    <row r="29" spans="1:11" s="70" customFormat="1">
      <c r="A29" s="14"/>
      <c r="B29" s="14"/>
      <c r="C29" s="316" t="s">
        <v>4</v>
      </c>
      <c r="D29" s="79"/>
      <c r="E29" s="322" t="s">
        <v>7</v>
      </c>
      <c r="F29" s="79"/>
      <c r="G29" s="322" t="s">
        <v>9</v>
      </c>
      <c r="H29" s="79"/>
      <c r="I29" s="322" t="s">
        <v>21</v>
      </c>
      <c r="J29" s="79"/>
      <c r="K29" s="322" t="s">
        <v>4</v>
      </c>
    </row>
    <row r="30" spans="1:11" s="70" customFormat="1">
      <c r="A30" s="16" t="s">
        <v>225</v>
      </c>
      <c r="B30" s="20"/>
      <c r="C30" s="155">
        <v>77</v>
      </c>
      <c r="D30" s="20"/>
      <c r="E30" s="17">
        <v>139</v>
      </c>
      <c r="F30" s="20"/>
      <c r="G30" s="17">
        <v>80</v>
      </c>
      <c r="H30" s="20"/>
      <c r="I30" s="17">
        <v>141</v>
      </c>
      <c r="J30" s="20"/>
      <c r="K30" s="17">
        <v>84</v>
      </c>
    </row>
    <row r="31" spans="1:11" s="70" customFormat="1">
      <c r="A31" s="14" t="s">
        <v>226</v>
      </c>
      <c r="B31" s="10"/>
      <c r="C31" s="172">
        <v>43</v>
      </c>
      <c r="D31" s="10"/>
      <c r="E31" s="18">
        <v>13</v>
      </c>
      <c r="F31" s="10"/>
      <c r="G31" s="18">
        <v>119</v>
      </c>
      <c r="H31" s="10"/>
      <c r="I31" s="18">
        <v>80</v>
      </c>
      <c r="J31" s="10"/>
      <c r="K31" s="18">
        <v>265</v>
      </c>
    </row>
    <row r="32" spans="1:11" s="70" customFormat="1" ht="12" thickBot="1">
      <c r="A32" s="10" t="s">
        <v>227</v>
      </c>
      <c r="B32" s="84"/>
      <c r="C32" s="274">
        <v>120</v>
      </c>
      <c r="D32" s="84"/>
      <c r="E32" s="116">
        <v>152</v>
      </c>
      <c r="F32" s="84"/>
      <c r="G32" s="116">
        <v>199</v>
      </c>
      <c r="H32" s="84"/>
      <c r="I32" s="116">
        <v>221</v>
      </c>
      <c r="J32" s="84"/>
      <c r="K32" s="116">
        <v>349</v>
      </c>
    </row>
    <row r="33" spans="1:1" s="70" customFormat="1" ht="12" thickTop="1">
      <c r="A33" s="173"/>
    </row>
    <row r="34" spans="1:1" s="70" customFormat="1">
      <c r="A34" s="173"/>
    </row>
    <row r="35" spans="1:1" s="70" customFormat="1">
      <c r="A35" s="173"/>
    </row>
    <row r="36" spans="1:1" s="70" customFormat="1">
      <c r="A36" s="173"/>
    </row>
    <row r="37" spans="1:1" s="70" customFormat="1">
      <c r="A37" s="173"/>
    </row>
    <row r="38" spans="1:1" s="70" customFormat="1">
      <c r="A38" s="173"/>
    </row>
    <row r="39" spans="1:1" s="70" customFormat="1">
      <c r="A39" s="173"/>
    </row>
    <row r="40" spans="1:1" s="70" customFormat="1">
      <c r="A40" s="173"/>
    </row>
    <row r="41" spans="1:1" s="70" customFormat="1">
      <c r="A41" s="173"/>
    </row>
    <row r="42" spans="1:1" s="70" customFormat="1">
      <c r="A42" s="173"/>
    </row>
    <row r="43" spans="1:1" s="70" customFormat="1">
      <c r="A43" s="173"/>
    </row>
    <row r="44" spans="1:1" s="70" customFormat="1">
      <c r="A44" s="173"/>
    </row>
    <row r="45" spans="1:1" s="70" customFormat="1">
      <c r="A45" s="173"/>
    </row>
    <row r="46" spans="1:1" s="70" customFormat="1">
      <c r="A46" s="173"/>
    </row>
    <row r="47" spans="1:1" s="70" customFormat="1">
      <c r="A47" s="173"/>
    </row>
    <row r="48" spans="1:1" s="70" customFormat="1">
      <c r="A48" s="173"/>
    </row>
    <row r="49" spans="1:11" s="70" customFormat="1">
      <c r="A49" s="173"/>
    </row>
    <row r="50" spans="1:11" s="70" customFormat="1">
      <c r="A50" s="173"/>
    </row>
    <row r="51" spans="1:11" s="70" customFormat="1">
      <c r="A51" s="173"/>
    </row>
    <row r="52" spans="1:11" s="70" customFormat="1">
      <c r="A52" s="173"/>
    </row>
    <row r="53" spans="1:11" s="70" customFormat="1">
      <c r="A53" s="173"/>
      <c r="C53" s="7"/>
      <c r="E53" s="7"/>
      <c r="G53" s="7"/>
      <c r="I53" s="7"/>
      <c r="K53" s="7"/>
    </row>
    <row r="54" spans="1:11" s="70" customFormat="1">
      <c r="A54" s="173"/>
      <c r="C54" s="7"/>
      <c r="E54" s="7"/>
      <c r="G54" s="7"/>
      <c r="I54" s="7"/>
      <c r="K54" s="7"/>
    </row>
    <row r="55" spans="1:11" s="70" customFormat="1">
      <c r="A55" s="173"/>
      <c r="C55" s="7"/>
      <c r="E55" s="7"/>
      <c r="G55" s="7"/>
      <c r="I55" s="7"/>
      <c r="K55" s="7"/>
    </row>
    <row r="56" spans="1:11" s="70" customFormat="1">
      <c r="A56" s="173"/>
      <c r="C56" s="7"/>
      <c r="E56" s="7"/>
      <c r="G56" s="7"/>
      <c r="I56" s="7"/>
      <c r="K56" s="7"/>
    </row>
    <row r="57" spans="1:11" s="70" customFormat="1">
      <c r="A57" s="173"/>
      <c r="C57" s="7"/>
      <c r="E57" s="7"/>
      <c r="G57" s="7"/>
      <c r="I57" s="7"/>
      <c r="K57" s="7"/>
    </row>
    <row r="58" spans="1:11" s="70" customFormat="1">
      <c r="A58" s="173"/>
      <c r="C58" s="7"/>
      <c r="E58" s="7"/>
      <c r="G58" s="7"/>
      <c r="I58" s="7"/>
      <c r="K58" s="7"/>
    </row>
    <row r="59" spans="1:11" s="70" customFormat="1">
      <c r="A59" s="173"/>
      <c r="C59" s="7"/>
      <c r="E59" s="7"/>
      <c r="G59" s="7"/>
      <c r="I59" s="7"/>
      <c r="K59" s="7"/>
    </row>
    <row r="60" spans="1:11" s="70" customFormat="1">
      <c r="A60" s="173"/>
      <c r="C60" s="7"/>
      <c r="E60" s="7"/>
      <c r="G60" s="7"/>
      <c r="I60" s="7"/>
      <c r="K60" s="7"/>
    </row>
    <row r="61" spans="1:11" s="70" customFormat="1">
      <c r="A61" s="173"/>
      <c r="C61" s="7"/>
      <c r="E61" s="7"/>
      <c r="G61" s="7"/>
      <c r="I61" s="7"/>
      <c r="K61" s="7"/>
    </row>
    <row r="62" spans="1:11" s="70" customFormat="1">
      <c r="A62" s="173"/>
      <c r="C62" s="7"/>
      <c r="E62" s="7"/>
      <c r="G62" s="7"/>
      <c r="I62" s="7"/>
      <c r="K62" s="7"/>
    </row>
    <row r="63" spans="1:11" s="70" customFormat="1">
      <c r="A63" s="173"/>
      <c r="C63" s="7"/>
      <c r="E63" s="7"/>
      <c r="G63" s="7"/>
      <c r="I63" s="7"/>
      <c r="K63" s="7"/>
    </row>
    <row r="64" spans="1:11" s="70" customFormat="1">
      <c r="A64" s="173"/>
      <c r="C64" s="7"/>
      <c r="E64" s="7"/>
      <c r="G64" s="7"/>
      <c r="I64" s="7"/>
      <c r="K64" s="7"/>
    </row>
    <row r="65" spans="1:11" s="70" customFormat="1">
      <c r="A65" s="173"/>
      <c r="C65" s="7"/>
      <c r="E65" s="7"/>
      <c r="G65" s="7"/>
      <c r="I65" s="7"/>
      <c r="K65" s="7"/>
    </row>
    <row r="66" spans="1:11" s="70" customFormat="1">
      <c r="A66" s="173"/>
      <c r="C66" s="7"/>
      <c r="E66" s="7"/>
      <c r="G66" s="7"/>
      <c r="I66" s="7"/>
      <c r="K66" s="7"/>
    </row>
    <row r="67" spans="1:11" s="70" customFormat="1">
      <c r="A67" s="173"/>
      <c r="C67" s="7"/>
      <c r="E67" s="7"/>
      <c r="G67" s="7"/>
      <c r="I67" s="7"/>
      <c r="K67" s="7"/>
    </row>
    <row r="68" spans="1:11" s="70" customFormat="1">
      <c r="A68" s="173"/>
      <c r="C68" s="7"/>
      <c r="E68" s="7"/>
      <c r="G68" s="7"/>
      <c r="I68" s="7"/>
      <c r="K68" s="7"/>
    </row>
    <row r="69" spans="1:11" s="70" customFormat="1">
      <c r="A69" s="173"/>
      <c r="C69" s="7"/>
      <c r="E69" s="7"/>
      <c r="G69" s="7"/>
      <c r="I69" s="7"/>
      <c r="K69" s="7"/>
    </row>
    <row r="70" spans="1:11" s="70" customFormat="1">
      <c r="A70" s="173"/>
      <c r="C70" s="7"/>
      <c r="E70" s="7"/>
      <c r="G70" s="7"/>
      <c r="I70" s="7"/>
      <c r="K70" s="7"/>
    </row>
    <row r="71" spans="1:11" s="70" customFormat="1">
      <c r="A71" s="173"/>
      <c r="C71" s="7"/>
      <c r="E71" s="7"/>
      <c r="G71" s="7"/>
      <c r="I71" s="7"/>
      <c r="K71" s="7"/>
    </row>
    <row r="72" spans="1:11" s="70" customFormat="1">
      <c r="A72" s="173"/>
      <c r="C72" s="7"/>
      <c r="E72" s="7"/>
      <c r="G72" s="7"/>
      <c r="I72" s="7"/>
      <c r="K72" s="7"/>
    </row>
    <row r="73" spans="1:11" s="70" customFormat="1">
      <c r="A73" s="173"/>
      <c r="C73" s="7"/>
      <c r="E73" s="7"/>
      <c r="G73" s="7"/>
      <c r="I73" s="7"/>
      <c r="K73" s="7"/>
    </row>
    <row r="74" spans="1:11" s="70" customFormat="1">
      <c r="A74" s="173"/>
      <c r="C74" s="7"/>
      <c r="E74" s="7"/>
      <c r="G74" s="7"/>
      <c r="I74" s="7"/>
      <c r="K74" s="7"/>
    </row>
    <row r="75" spans="1:11" s="70" customFormat="1">
      <c r="A75" s="173"/>
      <c r="C75" s="7"/>
      <c r="E75" s="7"/>
      <c r="G75" s="7"/>
      <c r="I75" s="7"/>
      <c r="K75" s="7"/>
    </row>
    <row r="76" spans="1:11" s="70" customFormat="1">
      <c r="A76" s="173"/>
      <c r="C76" s="7"/>
      <c r="E76" s="7"/>
      <c r="G76" s="7"/>
      <c r="I76" s="7"/>
      <c r="K76" s="7"/>
    </row>
    <row r="77" spans="1:11" s="70" customFormat="1">
      <c r="A77" s="173"/>
      <c r="C77" s="7"/>
      <c r="E77" s="7"/>
      <c r="G77" s="7"/>
      <c r="I77" s="7"/>
      <c r="K77" s="7"/>
    </row>
    <row r="78" spans="1:11" s="70" customFormat="1">
      <c r="A78" s="173"/>
      <c r="C78" s="7"/>
      <c r="E78" s="7"/>
      <c r="G78" s="7"/>
      <c r="I78" s="7"/>
      <c r="K78" s="7"/>
    </row>
    <row r="79" spans="1:11" s="70" customFormat="1">
      <c r="A79" s="173"/>
      <c r="C79" s="7"/>
      <c r="E79" s="7"/>
      <c r="G79" s="7"/>
      <c r="I79" s="7"/>
      <c r="K79" s="7"/>
    </row>
    <row r="80" spans="1:11" s="70" customFormat="1">
      <c r="A80" s="173"/>
      <c r="C80" s="7"/>
      <c r="E80" s="7"/>
      <c r="G80" s="7"/>
      <c r="I80" s="7"/>
      <c r="K80" s="7"/>
    </row>
    <row r="81" spans="1:11" s="70" customFormat="1">
      <c r="A81" s="173"/>
      <c r="C81" s="7"/>
      <c r="E81" s="7"/>
      <c r="G81" s="7"/>
      <c r="I81" s="7"/>
      <c r="K81" s="7"/>
    </row>
    <row r="82" spans="1:11" s="70" customFormat="1">
      <c r="A82" s="173"/>
      <c r="C82" s="7"/>
      <c r="E82" s="7"/>
      <c r="G82" s="7"/>
      <c r="I82" s="7"/>
      <c r="K82" s="7"/>
    </row>
    <row r="83" spans="1:11" s="70" customFormat="1">
      <c r="A83" s="173"/>
      <c r="C83" s="7"/>
      <c r="E83" s="7"/>
      <c r="G83" s="7"/>
      <c r="I83" s="7"/>
      <c r="K83" s="7"/>
    </row>
    <row r="84" spans="1:11" s="70" customFormat="1">
      <c r="A84" s="173"/>
      <c r="C84" s="7"/>
      <c r="E84" s="7"/>
      <c r="G84" s="7"/>
      <c r="I84" s="7"/>
      <c r="K84" s="7"/>
    </row>
    <row r="85" spans="1:11" s="70" customFormat="1">
      <c r="A85" s="173"/>
      <c r="C85" s="7"/>
      <c r="E85" s="7"/>
      <c r="G85" s="7"/>
      <c r="I85" s="7"/>
      <c r="K85" s="7"/>
    </row>
    <row r="86" spans="1:11" s="70" customFormat="1">
      <c r="A86" s="173"/>
      <c r="C86" s="7"/>
      <c r="E86" s="7"/>
      <c r="G86" s="7"/>
      <c r="I86" s="7"/>
      <c r="K86" s="7"/>
    </row>
    <row r="87" spans="1:11" s="70" customFormat="1">
      <c r="A87" s="173"/>
      <c r="C87" s="7"/>
      <c r="E87" s="7"/>
      <c r="G87" s="7"/>
      <c r="I87" s="7"/>
      <c r="K87" s="7"/>
    </row>
    <row r="88" spans="1:11" s="70" customFormat="1">
      <c r="A88" s="173"/>
      <c r="C88" s="7"/>
      <c r="E88" s="7"/>
      <c r="G88" s="7"/>
      <c r="I88" s="7"/>
      <c r="K88" s="7"/>
    </row>
    <row r="89" spans="1:11" s="70" customFormat="1">
      <c r="A89" s="173"/>
      <c r="C89" s="7"/>
      <c r="E89" s="7"/>
      <c r="G89" s="7"/>
      <c r="I89" s="7"/>
      <c r="K89" s="7"/>
    </row>
    <row r="90" spans="1:11" s="70" customFormat="1">
      <c r="A90" s="173"/>
      <c r="C90" s="7"/>
      <c r="E90" s="7"/>
      <c r="G90" s="7"/>
      <c r="I90" s="7"/>
      <c r="K90" s="7"/>
    </row>
    <row r="91" spans="1:11" s="70" customFormat="1">
      <c r="A91" s="173"/>
      <c r="C91" s="7"/>
      <c r="E91" s="7"/>
      <c r="G91" s="7"/>
      <c r="I91" s="7"/>
      <c r="K91" s="7"/>
    </row>
    <row r="92" spans="1:11" s="70" customFormat="1">
      <c r="A92" s="173"/>
      <c r="C92" s="7"/>
      <c r="E92" s="7"/>
      <c r="G92" s="7"/>
      <c r="I92" s="7"/>
      <c r="K92" s="7"/>
    </row>
    <row r="93" spans="1:11" s="70" customFormat="1">
      <c r="A93" s="173"/>
      <c r="C93" s="7"/>
      <c r="E93" s="7"/>
      <c r="G93" s="7"/>
      <c r="I93" s="7"/>
      <c r="K93" s="7"/>
    </row>
    <row r="94" spans="1:11" s="70" customFormat="1">
      <c r="A94" s="173"/>
      <c r="C94" s="7"/>
      <c r="E94" s="7"/>
      <c r="G94" s="7"/>
      <c r="I94" s="7"/>
      <c r="K94" s="7"/>
    </row>
    <row r="95" spans="1:11" s="70" customFormat="1">
      <c r="A95" s="173"/>
      <c r="C95" s="7"/>
      <c r="E95" s="7"/>
      <c r="G95" s="7"/>
      <c r="I95" s="7"/>
      <c r="K95" s="7"/>
    </row>
    <row r="96" spans="1:11" s="70" customFormat="1">
      <c r="A96" s="173"/>
      <c r="C96" s="7"/>
      <c r="E96" s="7"/>
      <c r="G96" s="7"/>
      <c r="I96" s="7"/>
      <c r="K96" s="7"/>
    </row>
    <row r="97" spans="1:11" s="70" customFormat="1">
      <c r="A97" s="173"/>
      <c r="C97" s="7"/>
      <c r="E97" s="7"/>
      <c r="G97" s="7"/>
      <c r="I97" s="7"/>
      <c r="K97" s="7"/>
    </row>
    <row r="98" spans="1:11" s="70" customFormat="1">
      <c r="A98" s="173"/>
      <c r="C98" s="7"/>
      <c r="E98" s="7"/>
      <c r="G98" s="7"/>
      <c r="I98" s="7"/>
      <c r="K98" s="7"/>
    </row>
    <row r="99" spans="1:11" s="70" customFormat="1">
      <c r="A99" s="173"/>
      <c r="C99" s="7"/>
      <c r="E99" s="7"/>
      <c r="G99" s="7"/>
      <c r="I99" s="7"/>
      <c r="K99" s="7"/>
    </row>
    <row r="100" spans="1:11" s="70" customFormat="1">
      <c r="A100" s="173"/>
      <c r="C100" s="7"/>
      <c r="E100" s="7"/>
      <c r="G100" s="7"/>
      <c r="I100" s="7"/>
      <c r="K100" s="7"/>
    </row>
    <row r="101" spans="1:11" s="70" customFormat="1">
      <c r="A101" s="173"/>
      <c r="C101" s="7"/>
      <c r="E101" s="7"/>
      <c r="G101" s="7"/>
      <c r="I101" s="7"/>
      <c r="K101" s="7"/>
    </row>
    <row r="102" spans="1:11" s="70" customFormat="1">
      <c r="A102" s="173"/>
      <c r="C102" s="7"/>
      <c r="E102" s="7"/>
      <c r="G102" s="7"/>
      <c r="I102" s="7"/>
      <c r="K102" s="7"/>
    </row>
  </sheetData>
  <mergeCells count="5">
    <mergeCell ref="C28:I28"/>
    <mergeCell ref="A1:K1"/>
    <mergeCell ref="C4:I4"/>
    <mergeCell ref="C11:I11"/>
    <mergeCell ref="C20:I20"/>
  </mergeCells>
  <pageMargins left="0.7" right="0.7" top="0.75" bottom="0.75" header="0.3" footer="0.3"/>
  <pageSetup scale="95"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K62"/>
  <sheetViews>
    <sheetView zoomScale="120" zoomScaleNormal="120" zoomScaleSheetLayoutView="120" workbookViewId="0">
      <selection sqref="A1:K1"/>
    </sheetView>
  </sheetViews>
  <sheetFormatPr defaultColWidth="9.140625" defaultRowHeight="11.25"/>
  <cols>
    <col min="1" max="1" width="43.140625" style="58" customWidth="1"/>
    <col min="2" max="2" width="1.140625" style="59" customWidth="1"/>
    <col min="3" max="3" width="15.42578125" style="59" customWidth="1"/>
    <col min="4" max="4" width="1.140625" style="59" customWidth="1"/>
    <col min="5" max="5" width="15.42578125" style="59" customWidth="1"/>
    <col min="6" max="6" width="1.140625" style="59" customWidth="1"/>
    <col min="7" max="7" width="15.42578125" style="59" customWidth="1"/>
    <col min="8" max="8" width="1.140625" style="59" customWidth="1"/>
    <col min="9" max="9" width="15.42578125" style="59" customWidth="1"/>
    <col min="10" max="10" width="1.140625" style="59" customWidth="1"/>
    <col min="11" max="11" width="15.42578125" style="59" customWidth="1"/>
    <col min="12" max="16384" width="9.140625" style="21"/>
  </cols>
  <sheetData>
    <row r="1" spans="1:11" ht="15.75">
      <c r="A1" s="376" t="s">
        <v>252</v>
      </c>
      <c r="B1" s="376"/>
      <c r="C1" s="376"/>
      <c r="D1" s="376"/>
      <c r="E1" s="376"/>
      <c r="F1" s="376"/>
      <c r="G1" s="376"/>
      <c r="H1" s="376"/>
      <c r="I1" s="376"/>
      <c r="J1" s="376"/>
      <c r="K1" s="376"/>
    </row>
    <row r="3" spans="1:11">
      <c r="A3" s="14" t="s">
        <v>14</v>
      </c>
      <c r="B3" s="14"/>
      <c r="C3" s="375">
        <v>2024</v>
      </c>
      <c r="D3" s="375"/>
      <c r="E3" s="375"/>
      <c r="F3" s="375"/>
      <c r="G3" s="375"/>
      <c r="H3" s="375"/>
      <c r="I3" s="375"/>
      <c r="J3" s="56"/>
      <c r="K3" s="354">
        <v>2023</v>
      </c>
    </row>
    <row r="4" spans="1:11" ht="13.35" customHeight="1">
      <c r="A4" s="21"/>
      <c r="B4" s="338"/>
      <c r="C4" s="316" t="s">
        <v>4</v>
      </c>
      <c r="D4" s="338"/>
      <c r="E4" s="339" t="s">
        <v>7</v>
      </c>
      <c r="F4" s="338"/>
      <c r="G4" s="339" t="s">
        <v>9</v>
      </c>
      <c r="H4" s="338"/>
      <c r="I4" s="339" t="s">
        <v>21</v>
      </c>
      <c r="J4" s="338"/>
      <c r="K4" s="339" t="s">
        <v>4</v>
      </c>
    </row>
    <row r="5" spans="1:11" ht="14.1" customHeight="1">
      <c r="A5" s="60" t="s">
        <v>95</v>
      </c>
      <c r="B5" s="61"/>
      <c r="C5" s="153"/>
      <c r="D5" s="61"/>
      <c r="E5" s="62"/>
      <c r="F5" s="61"/>
      <c r="G5" s="62"/>
      <c r="H5" s="61"/>
      <c r="I5" s="62"/>
      <c r="J5" s="61"/>
      <c r="K5" s="62"/>
    </row>
    <row r="6" spans="1:11" ht="13.35" customHeight="1">
      <c r="A6" s="63" t="s">
        <v>165</v>
      </c>
      <c r="B6" s="61"/>
      <c r="C6" s="155">
        <v>846</v>
      </c>
      <c r="D6" s="61"/>
      <c r="E6" s="50">
        <v>676</v>
      </c>
      <c r="F6" s="61"/>
      <c r="G6" s="50">
        <v>1169</v>
      </c>
      <c r="H6" s="61"/>
      <c r="I6" s="50">
        <v>1149</v>
      </c>
      <c r="J6" s="61"/>
      <c r="K6" s="50">
        <v>875</v>
      </c>
    </row>
    <row r="7" spans="1:11" ht="13.35" customHeight="1">
      <c r="A7" s="63" t="s">
        <v>96</v>
      </c>
      <c r="B7" s="64"/>
      <c r="C7" s="156">
        <v>1972</v>
      </c>
      <c r="D7" s="64"/>
      <c r="E7" s="66">
        <v>1779</v>
      </c>
      <c r="F7" s="64"/>
      <c r="G7" s="66">
        <v>1589</v>
      </c>
      <c r="H7" s="64"/>
      <c r="I7" s="66">
        <v>1670</v>
      </c>
      <c r="J7" s="64"/>
      <c r="K7" s="66">
        <v>1573</v>
      </c>
    </row>
    <row r="8" spans="1:11" ht="13.35" customHeight="1">
      <c r="A8" s="63" t="s">
        <v>241</v>
      </c>
      <c r="B8" s="64"/>
      <c r="C8" s="156">
        <v>294</v>
      </c>
      <c r="D8" s="64"/>
      <c r="E8" s="66">
        <v>293</v>
      </c>
      <c r="F8" s="64"/>
      <c r="G8" s="66">
        <v>258</v>
      </c>
      <c r="H8" s="64"/>
      <c r="I8" s="66">
        <v>234</v>
      </c>
      <c r="J8" s="64"/>
      <c r="K8" s="66">
        <v>249</v>
      </c>
    </row>
    <row r="9" spans="1:11" ht="13.35" customHeight="1">
      <c r="A9" s="63" t="s">
        <v>97</v>
      </c>
      <c r="B9" s="64"/>
      <c r="C9" s="157">
        <v>315</v>
      </c>
      <c r="D9" s="64"/>
      <c r="E9" s="67">
        <v>484</v>
      </c>
      <c r="F9" s="64"/>
      <c r="G9" s="67">
        <v>343</v>
      </c>
      <c r="H9" s="64"/>
      <c r="I9" s="67">
        <v>345</v>
      </c>
      <c r="J9" s="64"/>
      <c r="K9" s="67">
        <v>460</v>
      </c>
    </row>
    <row r="10" spans="1:11" ht="13.35" customHeight="1">
      <c r="A10" s="65" t="s">
        <v>98</v>
      </c>
      <c r="B10" s="64"/>
      <c r="C10" s="156">
        <v>3427</v>
      </c>
      <c r="D10" s="64"/>
      <c r="E10" s="66">
        <v>3232</v>
      </c>
      <c r="F10" s="64"/>
      <c r="G10" s="66">
        <v>3359</v>
      </c>
      <c r="H10" s="64"/>
      <c r="I10" s="66">
        <v>3398</v>
      </c>
      <c r="J10" s="64"/>
      <c r="K10" s="66">
        <v>3157</v>
      </c>
    </row>
    <row r="11" spans="1:11" ht="22.5" customHeight="1">
      <c r="A11" s="60" t="s">
        <v>86</v>
      </c>
      <c r="B11" s="61"/>
      <c r="C11" s="156">
        <v>23198</v>
      </c>
      <c r="D11" s="61"/>
      <c r="E11" s="66">
        <v>23155</v>
      </c>
      <c r="F11" s="61"/>
      <c r="G11" s="66">
        <v>18216</v>
      </c>
      <c r="H11" s="61"/>
      <c r="I11" s="66">
        <v>18033</v>
      </c>
      <c r="J11" s="61"/>
      <c r="K11" s="66">
        <v>17825</v>
      </c>
    </row>
    <row r="12" spans="1:11" ht="13.35" customHeight="1">
      <c r="A12" s="60" t="s">
        <v>89</v>
      </c>
      <c r="B12" s="64"/>
      <c r="C12" s="157">
        <v>1813</v>
      </c>
      <c r="D12" s="64"/>
      <c r="E12" s="67">
        <v>1795</v>
      </c>
      <c r="F12" s="64"/>
      <c r="G12" s="67">
        <v>1569</v>
      </c>
      <c r="H12" s="64"/>
      <c r="I12" s="67">
        <v>1551</v>
      </c>
      <c r="J12" s="64"/>
      <c r="K12" s="67">
        <v>1503</v>
      </c>
    </row>
    <row r="13" spans="1:11" ht="13.35" customHeight="1">
      <c r="A13" s="65" t="s">
        <v>99</v>
      </c>
      <c r="B13" s="64"/>
      <c r="C13" s="156">
        <v>25011</v>
      </c>
      <c r="D13" s="64"/>
      <c r="E13" s="66">
        <v>24950</v>
      </c>
      <c r="F13" s="64"/>
      <c r="G13" s="66">
        <v>19785</v>
      </c>
      <c r="H13" s="64"/>
      <c r="I13" s="66">
        <v>19584</v>
      </c>
      <c r="J13" s="64"/>
      <c r="K13" s="66">
        <v>19328</v>
      </c>
    </row>
    <row r="14" spans="1:11" ht="13.35" customHeight="1">
      <c r="A14" s="60" t="s">
        <v>100</v>
      </c>
      <c r="B14" s="68"/>
      <c r="C14" s="156">
        <v>753</v>
      </c>
      <c r="D14" s="68"/>
      <c r="E14" s="66">
        <v>753</v>
      </c>
      <c r="F14" s="68"/>
      <c r="G14" s="66">
        <v>753</v>
      </c>
      <c r="H14" s="68"/>
      <c r="I14" s="66">
        <v>753</v>
      </c>
      <c r="J14" s="68"/>
      <c r="K14" s="66">
        <v>753</v>
      </c>
    </row>
    <row r="15" spans="1:11" ht="13.35" customHeight="1">
      <c r="A15" s="60" t="s">
        <v>101</v>
      </c>
      <c r="B15" s="61"/>
      <c r="C15" s="156">
        <v>303</v>
      </c>
      <c r="D15" s="61"/>
      <c r="E15" s="66">
        <v>317</v>
      </c>
      <c r="F15" s="61"/>
      <c r="G15" s="66">
        <v>297</v>
      </c>
      <c r="H15" s="61"/>
      <c r="I15" s="66">
        <v>276</v>
      </c>
      <c r="J15" s="61"/>
      <c r="K15" s="66">
        <v>267</v>
      </c>
    </row>
    <row r="16" spans="1:11" ht="13.35" customHeight="1">
      <c r="A16" s="60" t="s">
        <v>205</v>
      </c>
      <c r="B16" s="61"/>
      <c r="C16" s="156">
        <v>727</v>
      </c>
      <c r="D16" s="61"/>
      <c r="E16" s="85">
        <v>718</v>
      </c>
      <c r="F16" s="61"/>
      <c r="G16" s="85">
        <v>704</v>
      </c>
      <c r="H16" s="61"/>
      <c r="I16" s="85">
        <v>713</v>
      </c>
      <c r="J16" s="61"/>
      <c r="K16" s="85">
        <v>666</v>
      </c>
    </row>
    <row r="17" spans="1:11" ht="13.35" customHeight="1">
      <c r="A17" s="60" t="s">
        <v>102</v>
      </c>
      <c r="B17" s="61"/>
      <c r="C17" s="156">
        <v>268</v>
      </c>
      <c r="D17" s="61"/>
      <c r="E17" s="66">
        <v>293</v>
      </c>
      <c r="F17" s="61"/>
      <c r="G17" s="66">
        <v>264</v>
      </c>
      <c r="H17" s="61"/>
      <c r="I17" s="66">
        <v>254</v>
      </c>
      <c r="J17" s="61"/>
      <c r="K17" s="66">
        <v>319</v>
      </c>
    </row>
    <row r="18" spans="1:11" ht="13.35" customHeight="1" thickBot="1">
      <c r="A18" s="60" t="s">
        <v>103</v>
      </c>
      <c r="B18" s="68"/>
      <c r="C18" s="159">
        <v>30489</v>
      </c>
      <c r="D18" s="68"/>
      <c r="E18" s="117">
        <v>30263</v>
      </c>
      <c r="F18" s="68"/>
      <c r="G18" s="117">
        <v>25162</v>
      </c>
      <c r="H18" s="68"/>
      <c r="I18" s="117">
        <v>24978</v>
      </c>
      <c r="J18" s="68"/>
      <c r="K18" s="117">
        <v>24490</v>
      </c>
    </row>
    <row r="19" spans="1:11" ht="13.35" customHeight="1" thickTop="1">
      <c r="A19" s="60"/>
      <c r="B19" s="68"/>
      <c r="C19" s="160"/>
      <c r="D19" s="68"/>
      <c r="E19" s="125"/>
      <c r="F19" s="68"/>
      <c r="G19" s="125"/>
      <c r="H19" s="68"/>
      <c r="I19" s="125"/>
      <c r="J19" s="68"/>
      <c r="K19" s="125"/>
    </row>
    <row r="20" spans="1:11" ht="13.35" customHeight="1">
      <c r="A20" s="60"/>
      <c r="B20" s="68"/>
      <c r="C20" s="160"/>
      <c r="D20" s="68"/>
      <c r="E20" s="125"/>
      <c r="F20" s="68"/>
      <c r="G20" s="125"/>
      <c r="H20" s="68"/>
      <c r="I20" s="125"/>
      <c r="J20" s="68"/>
      <c r="K20" s="125"/>
    </row>
    <row r="21" spans="1:11" s="90" customFormat="1" ht="13.35" customHeight="1">
      <c r="C21" s="161"/>
      <c r="E21" s="271"/>
      <c r="G21" s="271"/>
      <c r="I21" s="271"/>
      <c r="K21" s="271"/>
    </row>
    <row r="22" spans="1:11" ht="13.35" customHeight="1">
      <c r="A22" s="60" t="s">
        <v>104</v>
      </c>
      <c r="B22" s="90"/>
      <c r="C22" s="161"/>
      <c r="D22" s="90"/>
      <c r="E22" s="271"/>
      <c r="F22" s="90"/>
      <c r="G22" s="271"/>
      <c r="H22" s="90"/>
      <c r="I22" s="271"/>
      <c r="J22" s="90"/>
      <c r="K22" s="271"/>
    </row>
    <row r="23" spans="1:11" ht="13.35" customHeight="1">
      <c r="A23" s="63" t="s">
        <v>105</v>
      </c>
      <c r="B23" s="61"/>
      <c r="C23" s="155">
        <v>806</v>
      </c>
      <c r="D23" s="61"/>
      <c r="E23" s="50">
        <v>995</v>
      </c>
      <c r="F23" s="61"/>
      <c r="G23" s="50">
        <v>754</v>
      </c>
      <c r="H23" s="61"/>
      <c r="I23" s="50">
        <v>879</v>
      </c>
      <c r="J23" s="61"/>
      <c r="K23" s="50">
        <v>760</v>
      </c>
    </row>
    <row r="24" spans="1:11" ht="13.35" customHeight="1">
      <c r="A24" s="63" t="s">
        <v>106</v>
      </c>
      <c r="B24" s="64"/>
      <c r="C24" s="156">
        <v>1432</v>
      </c>
      <c r="D24" s="64"/>
      <c r="E24" s="66">
        <v>1423</v>
      </c>
      <c r="F24" s="64"/>
      <c r="G24" s="66">
        <v>1363</v>
      </c>
      <c r="H24" s="64"/>
      <c r="I24" s="66">
        <v>1268</v>
      </c>
      <c r="J24" s="64"/>
      <c r="K24" s="66">
        <v>1222</v>
      </c>
    </row>
    <row r="25" spans="1:11" ht="13.35" customHeight="1">
      <c r="A25" s="63" t="s">
        <v>107</v>
      </c>
      <c r="B25" s="64"/>
      <c r="C25" s="158">
        <v>485</v>
      </c>
      <c r="D25" s="64"/>
      <c r="E25" s="85">
        <v>0</v>
      </c>
      <c r="F25" s="64"/>
      <c r="G25" s="85">
        <v>475</v>
      </c>
      <c r="H25" s="64"/>
      <c r="I25" s="85">
        <v>479</v>
      </c>
      <c r="J25" s="64"/>
      <c r="K25" s="85">
        <v>483</v>
      </c>
    </row>
    <row r="26" spans="1:11" ht="13.35" customHeight="1">
      <c r="A26" s="63" t="s">
        <v>108</v>
      </c>
      <c r="B26" s="61"/>
      <c r="C26" s="156">
        <v>586</v>
      </c>
      <c r="D26" s="61"/>
      <c r="E26" s="66">
        <v>488</v>
      </c>
      <c r="F26" s="61"/>
      <c r="G26" s="66">
        <v>424</v>
      </c>
      <c r="H26" s="61"/>
      <c r="I26" s="66">
        <v>640</v>
      </c>
      <c r="J26" s="61"/>
      <c r="K26" s="66">
        <v>484</v>
      </c>
    </row>
    <row r="27" spans="1:11" ht="13.35" customHeight="1">
      <c r="A27" s="65" t="s">
        <v>109</v>
      </c>
      <c r="B27" s="61"/>
      <c r="C27" s="289">
        <v>3309</v>
      </c>
      <c r="D27" s="61"/>
      <c r="E27" s="290">
        <v>2906</v>
      </c>
      <c r="F27" s="61"/>
      <c r="G27" s="290">
        <v>3016</v>
      </c>
      <c r="H27" s="61"/>
      <c r="I27" s="290">
        <v>3266</v>
      </c>
      <c r="J27" s="61"/>
      <c r="K27" s="290">
        <v>2949</v>
      </c>
    </row>
    <row r="28" spans="1:11" ht="13.35" customHeight="1">
      <c r="A28" s="69" t="s">
        <v>110</v>
      </c>
      <c r="B28" s="61"/>
      <c r="C28" s="156">
        <v>8398</v>
      </c>
      <c r="D28" s="61"/>
      <c r="E28" s="66">
        <v>8884</v>
      </c>
      <c r="F28" s="61"/>
      <c r="G28" s="66">
        <v>5665</v>
      </c>
      <c r="H28" s="61"/>
      <c r="I28" s="66">
        <v>5668</v>
      </c>
      <c r="J28" s="61"/>
      <c r="K28" s="66">
        <v>5672</v>
      </c>
    </row>
    <row r="29" spans="1:11" ht="13.35" customHeight="1">
      <c r="A29" s="69" t="s">
        <v>111</v>
      </c>
      <c r="B29" s="61"/>
      <c r="C29" s="156">
        <v>320</v>
      </c>
      <c r="D29" s="61"/>
      <c r="E29" s="66">
        <v>328</v>
      </c>
      <c r="F29" s="61"/>
      <c r="G29" s="66">
        <v>315</v>
      </c>
      <c r="H29" s="61"/>
      <c r="I29" s="66">
        <v>301</v>
      </c>
      <c r="J29" s="61"/>
      <c r="K29" s="66">
        <v>295</v>
      </c>
    </row>
    <row r="30" spans="1:11" ht="13.35" customHeight="1">
      <c r="A30" s="69" t="s">
        <v>112</v>
      </c>
      <c r="B30" s="61"/>
      <c r="C30" s="156">
        <v>770</v>
      </c>
      <c r="D30" s="61"/>
      <c r="E30" s="66">
        <v>765</v>
      </c>
      <c r="F30" s="61"/>
      <c r="G30" s="66">
        <v>691</v>
      </c>
      <c r="H30" s="61"/>
      <c r="I30" s="66">
        <v>683</v>
      </c>
      <c r="J30" s="61"/>
      <c r="K30" s="66">
        <v>643</v>
      </c>
    </row>
    <row r="31" spans="1:11" ht="13.35" customHeight="1">
      <c r="A31" s="69" t="s">
        <v>113</v>
      </c>
      <c r="B31" s="61"/>
      <c r="C31" s="158">
        <v>840</v>
      </c>
      <c r="D31" s="61"/>
      <c r="E31" s="85">
        <v>820</v>
      </c>
      <c r="F31" s="61"/>
      <c r="G31" s="85">
        <v>829</v>
      </c>
      <c r="H31" s="61"/>
      <c r="I31" s="85">
        <v>841</v>
      </c>
      <c r="J31" s="61"/>
      <c r="K31" s="85">
        <v>876</v>
      </c>
    </row>
    <row r="32" spans="1:11" ht="13.35" customHeight="1">
      <c r="A32" s="69" t="s">
        <v>114</v>
      </c>
      <c r="B32" s="61"/>
      <c r="C32" s="158">
        <v>2148</v>
      </c>
      <c r="D32" s="61"/>
      <c r="E32" s="85">
        <v>2082</v>
      </c>
      <c r="F32" s="61"/>
      <c r="G32" s="85">
        <v>1917</v>
      </c>
      <c r="H32" s="61"/>
      <c r="I32" s="85">
        <v>1878</v>
      </c>
      <c r="J32" s="61"/>
      <c r="K32" s="85">
        <v>1838</v>
      </c>
    </row>
    <row r="33" spans="1:11" ht="13.35" customHeight="1">
      <c r="A33" s="60" t="s">
        <v>115</v>
      </c>
      <c r="B33" s="61"/>
      <c r="C33" s="156"/>
      <c r="D33" s="61"/>
      <c r="E33" s="66"/>
      <c r="F33" s="61"/>
      <c r="G33" s="66"/>
      <c r="H33" s="61"/>
      <c r="I33" s="66"/>
      <c r="J33" s="61"/>
      <c r="K33" s="66"/>
    </row>
    <row r="34" spans="1:11" ht="13.35" customHeight="1">
      <c r="A34" s="63" t="s">
        <v>23</v>
      </c>
      <c r="B34" s="61"/>
      <c r="C34" s="156">
        <v>65</v>
      </c>
      <c r="D34" s="61"/>
      <c r="E34" s="66">
        <v>66</v>
      </c>
      <c r="F34" s="61"/>
      <c r="G34" s="66">
        <v>63</v>
      </c>
      <c r="H34" s="61"/>
      <c r="I34" s="66">
        <v>63</v>
      </c>
      <c r="J34" s="61"/>
      <c r="K34" s="66">
        <v>64</v>
      </c>
    </row>
    <row r="35" spans="1:11" ht="13.35" customHeight="1">
      <c r="A35" s="63" t="s">
        <v>116</v>
      </c>
      <c r="B35" s="61"/>
      <c r="C35" s="156">
        <v>6387</v>
      </c>
      <c r="D35" s="61"/>
      <c r="E35" s="66">
        <v>6662</v>
      </c>
      <c r="F35" s="61"/>
      <c r="G35" s="66">
        <v>5478</v>
      </c>
      <c r="H35" s="61"/>
      <c r="I35" s="66">
        <v>5718</v>
      </c>
      <c r="J35" s="61"/>
      <c r="K35" s="66">
        <v>5939</v>
      </c>
    </row>
    <row r="36" spans="1:11" ht="13.35" customHeight="1">
      <c r="A36" s="63" t="s">
        <v>117</v>
      </c>
      <c r="B36" s="61"/>
      <c r="C36" s="156">
        <v>8166</v>
      </c>
      <c r="D36" s="61"/>
      <c r="E36" s="66">
        <v>7670</v>
      </c>
      <c r="F36" s="61"/>
      <c r="G36" s="66">
        <v>7132</v>
      </c>
      <c r="H36" s="61"/>
      <c r="I36" s="66">
        <v>6509</v>
      </c>
      <c r="J36" s="61"/>
      <c r="K36" s="66">
        <v>6195</v>
      </c>
    </row>
    <row r="37" spans="1:11" ht="13.35" customHeight="1">
      <c r="A37" s="63" t="s">
        <v>122</v>
      </c>
      <c r="B37" s="61"/>
      <c r="C37" s="156">
        <v>-122</v>
      </c>
      <c r="D37" s="61"/>
      <c r="E37" s="66">
        <v>-121</v>
      </c>
      <c r="F37" s="61"/>
      <c r="G37" s="66">
        <v>-122</v>
      </c>
      <c r="H37" s="61"/>
      <c r="I37" s="66">
        <v>-123</v>
      </c>
      <c r="J37" s="61"/>
      <c r="K37" s="66">
        <v>-124</v>
      </c>
    </row>
    <row r="38" spans="1:11">
      <c r="A38" s="43" t="s">
        <v>244</v>
      </c>
      <c r="B38" s="61"/>
      <c r="C38" s="162">
        <v>0</v>
      </c>
      <c r="D38" s="61"/>
      <c r="E38" s="103">
        <v>0</v>
      </c>
      <c r="F38" s="61"/>
      <c r="G38" s="103">
        <v>0</v>
      </c>
      <c r="H38" s="61"/>
      <c r="I38" s="103">
        <v>0</v>
      </c>
      <c r="J38" s="61"/>
      <c r="K38" s="103">
        <v>-13</v>
      </c>
    </row>
    <row r="39" spans="1:11" ht="13.35" customHeight="1">
      <c r="A39" s="65" t="s">
        <v>118</v>
      </c>
      <c r="B39" s="61"/>
      <c r="C39" s="156">
        <v>14496</v>
      </c>
      <c r="D39" s="61"/>
      <c r="E39" s="66">
        <v>14277</v>
      </c>
      <c r="F39" s="61"/>
      <c r="G39" s="66">
        <v>12551</v>
      </c>
      <c r="H39" s="61"/>
      <c r="I39" s="66">
        <v>12167</v>
      </c>
      <c r="J39" s="61"/>
      <c r="K39" s="66">
        <v>12061</v>
      </c>
    </row>
    <row r="40" spans="1:11" ht="13.35" customHeight="1">
      <c r="A40" s="63" t="s">
        <v>119</v>
      </c>
      <c r="B40" s="61"/>
      <c r="C40" s="157">
        <v>208</v>
      </c>
      <c r="D40" s="61"/>
      <c r="E40" s="67">
        <v>201</v>
      </c>
      <c r="F40" s="61"/>
      <c r="G40" s="67">
        <v>178</v>
      </c>
      <c r="H40" s="61"/>
      <c r="I40" s="67">
        <v>174</v>
      </c>
      <c r="J40" s="61"/>
      <c r="K40" s="67">
        <v>156</v>
      </c>
    </row>
    <row r="41" spans="1:11" ht="13.35" customHeight="1">
      <c r="A41" s="65" t="s">
        <v>120</v>
      </c>
      <c r="B41" s="61"/>
      <c r="C41" s="156">
        <v>14704</v>
      </c>
      <c r="D41" s="61"/>
      <c r="E41" s="66">
        <v>14478</v>
      </c>
      <c r="F41" s="61"/>
      <c r="G41" s="66">
        <v>12729</v>
      </c>
      <c r="H41" s="61"/>
      <c r="I41" s="66">
        <v>12341</v>
      </c>
      <c r="J41" s="61"/>
      <c r="K41" s="66">
        <v>12217</v>
      </c>
    </row>
    <row r="42" spans="1:11" ht="12.75" customHeight="1" thickBot="1">
      <c r="A42" s="283" t="s">
        <v>121</v>
      </c>
      <c r="B42" s="61"/>
      <c r="C42" s="159">
        <v>30489</v>
      </c>
      <c r="D42" s="61"/>
      <c r="E42" s="117">
        <v>30263</v>
      </c>
      <c r="F42" s="61"/>
      <c r="G42" s="117">
        <v>25162</v>
      </c>
      <c r="H42" s="61"/>
      <c r="I42" s="117">
        <v>24978</v>
      </c>
      <c r="J42" s="61"/>
      <c r="K42" s="117">
        <v>24490</v>
      </c>
    </row>
    <row r="43" spans="1:11" ht="13.35" customHeight="1" thickTop="1">
      <c r="A43" s="94"/>
      <c r="B43" s="21"/>
      <c r="C43" s="21"/>
      <c r="D43" s="21"/>
      <c r="E43" s="21"/>
      <c r="F43" s="21"/>
      <c r="G43" s="21"/>
      <c r="H43" s="21"/>
      <c r="I43" s="21"/>
      <c r="J43" s="21"/>
      <c r="K43" s="21"/>
    </row>
    <row r="45" spans="1:11" ht="13.35" customHeight="1">
      <c r="A45" s="21"/>
      <c r="B45" s="21"/>
      <c r="C45" s="21"/>
      <c r="D45" s="21"/>
      <c r="E45" s="21"/>
      <c r="F45" s="21"/>
      <c r="G45" s="21"/>
      <c r="H45" s="21"/>
      <c r="I45" s="21"/>
      <c r="J45" s="21"/>
      <c r="K45" s="21"/>
    </row>
    <row r="46" spans="1:11" ht="13.35" customHeight="1">
      <c r="A46" s="21"/>
      <c r="B46" s="21"/>
      <c r="C46" s="21"/>
      <c r="D46" s="21"/>
      <c r="E46" s="21"/>
      <c r="F46" s="21"/>
      <c r="G46" s="21"/>
      <c r="H46" s="21"/>
      <c r="I46" s="21"/>
      <c r="J46" s="21"/>
      <c r="K46" s="21"/>
    </row>
    <row r="47" spans="1:11" ht="13.35" customHeight="1">
      <c r="A47" s="21"/>
      <c r="B47" s="21"/>
      <c r="C47" s="21"/>
      <c r="D47" s="21"/>
      <c r="E47" s="21"/>
      <c r="F47" s="21"/>
      <c r="G47" s="21"/>
      <c r="H47" s="21"/>
      <c r="I47" s="21"/>
      <c r="J47" s="21"/>
      <c r="K47" s="21"/>
    </row>
    <row r="48" spans="1:11" ht="13.35" customHeight="1">
      <c r="A48" s="21"/>
      <c r="B48" s="21"/>
      <c r="C48" s="21"/>
      <c r="D48" s="21"/>
      <c r="E48" s="21"/>
      <c r="F48" s="21"/>
      <c r="G48" s="21"/>
      <c r="H48" s="21"/>
      <c r="I48" s="21"/>
      <c r="J48" s="21"/>
      <c r="K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row r="62" s="21" customFormat="1" ht="13.35" customHeight="1"/>
  </sheetData>
  <mergeCells count="2">
    <mergeCell ref="A1:K1"/>
    <mergeCell ref="C3:I3"/>
  </mergeCells>
  <pageMargins left="0.7" right="0.7" top="0.75" bottom="0.75" header="0.3" footer="0.3"/>
  <pageSetup scale="7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O173"/>
  <sheetViews>
    <sheetView zoomScale="120" zoomScaleNormal="120" zoomScaleSheetLayoutView="120" workbookViewId="0">
      <selection sqref="A1:M1"/>
    </sheetView>
  </sheetViews>
  <sheetFormatPr defaultColWidth="9.140625" defaultRowHeight="11.25"/>
  <cols>
    <col min="1" max="1" width="59.85546875" style="58" customWidth="1"/>
    <col min="2" max="2" width="1.85546875" style="72" customWidth="1"/>
    <col min="3" max="3" width="12.140625" style="72" customWidth="1"/>
    <col min="4" max="4" width="1.85546875" style="72" customWidth="1"/>
    <col min="5" max="5" width="12.140625" style="72" customWidth="1"/>
    <col min="6" max="6" width="1.85546875" style="72" customWidth="1"/>
    <col min="7" max="7" width="12.140625" style="72" customWidth="1"/>
    <col min="8" max="8" width="1.85546875" style="72" customWidth="1"/>
    <col min="9" max="9" width="12.140625" style="72" customWidth="1"/>
    <col min="10" max="10" width="1.85546875" style="72" customWidth="1"/>
    <col min="11" max="11" width="12.140625" style="72" customWidth="1"/>
    <col min="12" max="12" width="1.85546875" style="72" customWidth="1"/>
    <col min="13" max="13" width="12.140625" style="72" customWidth="1"/>
    <col min="14" max="14" width="9.42578125" style="21" bestFit="1" customWidth="1"/>
    <col min="15" max="16384" width="9.140625" style="21"/>
  </cols>
  <sheetData>
    <row r="1" spans="1:14" ht="15" customHeight="1">
      <c r="A1" s="376" t="s">
        <v>253</v>
      </c>
      <c r="B1" s="376"/>
      <c r="C1" s="376"/>
      <c r="D1" s="376"/>
      <c r="E1" s="376"/>
      <c r="F1" s="376"/>
      <c r="G1" s="376"/>
      <c r="H1" s="376"/>
      <c r="I1" s="376"/>
      <c r="J1" s="376"/>
      <c r="K1" s="376"/>
      <c r="L1" s="376"/>
      <c r="M1" s="376"/>
    </row>
    <row r="2" spans="1:14" ht="15" customHeight="1"/>
    <row r="3" spans="1:14" ht="14.1" customHeight="1">
      <c r="A3" s="14" t="s">
        <v>14</v>
      </c>
      <c r="B3" s="71"/>
      <c r="C3" s="375">
        <v>2024</v>
      </c>
      <c r="D3" s="375"/>
      <c r="E3" s="375"/>
      <c r="F3" s="375"/>
      <c r="G3" s="375"/>
      <c r="H3" s="375"/>
      <c r="I3" s="375"/>
      <c r="J3" s="375"/>
      <c r="K3" s="375"/>
      <c r="L3" s="56"/>
      <c r="M3" s="354">
        <v>2023</v>
      </c>
    </row>
    <row r="4" spans="1:14" ht="14.1" customHeight="1">
      <c r="B4" s="71"/>
      <c r="C4" s="316" t="s">
        <v>313</v>
      </c>
      <c r="D4" s="338"/>
      <c r="E4" s="316" t="s">
        <v>4</v>
      </c>
      <c r="F4" s="338"/>
      <c r="G4" s="339" t="s">
        <v>7</v>
      </c>
      <c r="H4" s="338"/>
      <c r="I4" s="339" t="s">
        <v>9</v>
      </c>
      <c r="J4" s="338"/>
      <c r="K4" s="339" t="s">
        <v>21</v>
      </c>
      <c r="L4" s="338"/>
      <c r="M4" s="339" t="s">
        <v>4</v>
      </c>
    </row>
    <row r="5" spans="1:14" ht="14.1" customHeight="1">
      <c r="A5" s="58" t="s">
        <v>46</v>
      </c>
      <c r="B5" s="71"/>
      <c r="C5" s="241"/>
      <c r="D5" s="71"/>
      <c r="E5" s="241"/>
      <c r="F5" s="71"/>
      <c r="G5" s="71"/>
      <c r="H5" s="71"/>
      <c r="I5" s="71"/>
      <c r="J5" s="71"/>
      <c r="K5" s="71"/>
      <c r="L5" s="71"/>
      <c r="M5" s="71"/>
    </row>
    <row r="6" spans="1:14" ht="14.1" customHeight="1">
      <c r="A6" s="65" t="s">
        <v>229</v>
      </c>
      <c r="B6" s="71"/>
      <c r="C6" s="182">
        <v>2942</v>
      </c>
      <c r="D6" s="71"/>
      <c r="E6" s="182">
        <v>653</v>
      </c>
      <c r="F6" s="71"/>
      <c r="G6" s="106">
        <v>825</v>
      </c>
      <c r="H6" s="71"/>
      <c r="I6" s="106">
        <v>855</v>
      </c>
      <c r="J6" s="71"/>
      <c r="K6" s="106">
        <v>609</v>
      </c>
      <c r="L6" s="71"/>
      <c r="M6" s="106">
        <v>1161</v>
      </c>
      <c r="N6" s="118"/>
    </row>
    <row r="7" spans="1:14" ht="12.75">
      <c r="A7" s="65" t="s">
        <v>234</v>
      </c>
      <c r="B7" s="76"/>
      <c r="C7" s="236"/>
      <c r="D7" s="76"/>
      <c r="E7" s="236"/>
      <c r="F7" s="76"/>
      <c r="G7" s="109"/>
      <c r="H7" s="76"/>
      <c r="I7" s="109"/>
      <c r="J7" s="76"/>
      <c r="K7" s="109"/>
      <c r="L7" s="76"/>
      <c r="M7" s="109"/>
      <c r="N7" s="118"/>
    </row>
    <row r="8" spans="1:14" ht="14.1" customHeight="1">
      <c r="A8" s="110" t="s">
        <v>45</v>
      </c>
      <c r="B8" s="76"/>
      <c r="C8" s="237">
        <v>3255</v>
      </c>
      <c r="D8" s="76"/>
      <c r="E8" s="237">
        <v>971</v>
      </c>
      <c r="F8" s="76"/>
      <c r="G8" s="111">
        <v>794</v>
      </c>
      <c r="H8" s="76"/>
      <c r="I8" s="111">
        <v>768</v>
      </c>
      <c r="J8" s="76"/>
      <c r="K8" s="111">
        <v>722</v>
      </c>
      <c r="L8" s="76"/>
      <c r="M8" s="111">
        <v>650</v>
      </c>
      <c r="N8" s="118"/>
    </row>
    <row r="9" spans="1:14" ht="14.1" customHeight="1">
      <c r="A9" s="110" t="s">
        <v>47</v>
      </c>
      <c r="B9" s="76"/>
      <c r="C9" s="237">
        <v>5</v>
      </c>
      <c r="D9" s="76"/>
      <c r="E9" s="237">
        <v>3</v>
      </c>
      <c r="F9" s="76"/>
      <c r="G9" s="111">
        <v>1</v>
      </c>
      <c r="H9" s="76"/>
      <c r="I9" s="111">
        <v>1</v>
      </c>
      <c r="J9" s="76"/>
      <c r="K9" s="111">
        <v>0</v>
      </c>
      <c r="L9" s="76"/>
      <c r="M9" s="111">
        <v>1</v>
      </c>
      <c r="N9" s="118"/>
    </row>
    <row r="10" spans="1:14" ht="14.1" customHeight="1">
      <c r="A10" s="110" t="s">
        <v>349</v>
      </c>
      <c r="B10" s="76"/>
      <c r="C10" s="237">
        <v>8</v>
      </c>
      <c r="D10" s="76"/>
      <c r="E10" s="237">
        <v>6</v>
      </c>
      <c r="F10" s="76"/>
      <c r="G10" s="111">
        <v>2</v>
      </c>
      <c r="H10" s="76"/>
      <c r="I10" s="111">
        <v>0</v>
      </c>
      <c r="J10" s="76"/>
      <c r="K10" s="111">
        <v>0</v>
      </c>
      <c r="L10" s="76"/>
      <c r="M10" s="111">
        <v>1</v>
      </c>
      <c r="N10" s="118"/>
    </row>
    <row r="11" spans="1:14" ht="14.1" customHeight="1">
      <c r="A11" s="110" t="s">
        <v>222</v>
      </c>
      <c r="B11" s="76"/>
      <c r="C11" s="237">
        <v>-21</v>
      </c>
      <c r="D11" s="76"/>
      <c r="E11" s="237">
        <v>84</v>
      </c>
      <c r="F11" s="76"/>
      <c r="G11" s="111">
        <v>-227</v>
      </c>
      <c r="H11" s="76"/>
      <c r="I11" s="111">
        <v>-23</v>
      </c>
      <c r="J11" s="76"/>
      <c r="K11" s="111">
        <v>145</v>
      </c>
      <c r="L11" s="76"/>
      <c r="M11" s="111">
        <v>-324</v>
      </c>
      <c r="N11" s="118"/>
    </row>
    <row r="12" spans="1:14" ht="14.1" customHeight="1">
      <c r="A12" s="110" t="s">
        <v>48</v>
      </c>
      <c r="B12" s="76"/>
      <c r="C12" s="237">
        <v>197</v>
      </c>
      <c r="D12" s="76"/>
      <c r="E12" s="237">
        <v>58</v>
      </c>
      <c r="F12" s="76"/>
      <c r="G12" s="111">
        <v>61</v>
      </c>
      <c r="H12" s="76"/>
      <c r="I12" s="111">
        <v>54</v>
      </c>
      <c r="J12" s="76"/>
      <c r="K12" s="111">
        <v>24</v>
      </c>
      <c r="L12" s="76"/>
      <c r="M12" s="111">
        <v>8</v>
      </c>
      <c r="N12" s="118"/>
    </row>
    <row r="13" spans="1:14" ht="14.1" customHeight="1">
      <c r="A13" s="356" t="s">
        <v>314</v>
      </c>
      <c r="B13" s="76"/>
      <c r="C13" s="237">
        <v>11</v>
      </c>
      <c r="D13" s="76"/>
      <c r="E13" s="237">
        <v>-5</v>
      </c>
      <c r="F13" s="76"/>
      <c r="G13" s="111">
        <v>0</v>
      </c>
      <c r="H13" s="76"/>
      <c r="I13" s="111">
        <v>15</v>
      </c>
      <c r="J13" s="76"/>
      <c r="K13" s="111">
        <v>1</v>
      </c>
      <c r="L13" s="76"/>
      <c r="M13" s="111">
        <v>11</v>
      </c>
      <c r="N13" s="118"/>
    </row>
    <row r="14" spans="1:14" ht="14.1" customHeight="1">
      <c r="A14" s="110" t="s">
        <v>235</v>
      </c>
      <c r="B14" s="76"/>
      <c r="C14" s="237">
        <v>311</v>
      </c>
      <c r="D14" s="76"/>
      <c r="E14" s="237">
        <v>68</v>
      </c>
      <c r="F14" s="76"/>
      <c r="G14" s="111">
        <v>164</v>
      </c>
      <c r="H14" s="76"/>
      <c r="I14" s="111">
        <v>39</v>
      </c>
      <c r="J14" s="76"/>
      <c r="K14" s="111">
        <v>40</v>
      </c>
      <c r="L14" s="76"/>
      <c r="M14" s="111">
        <v>164</v>
      </c>
      <c r="N14" s="118"/>
    </row>
    <row r="15" spans="1:14" ht="14.1" customHeight="1">
      <c r="A15" s="110" t="s">
        <v>49</v>
      </c>
      <c r="B15" s="76"/>
      <c r="C15" s="237">
        <v>99</v>
      </c>
      <c r="D15" s="76"/>
      <c r="E15" s="237">
        <v>24</v>
      </c>
      <c r="F15" s="76"/>
      <c r="G15" s="111">
        <v>24</v>
      </c>
      <c r="H15" s="76"/>
      <c r="I15" s="111">
        <v>27</v>
      </c>
      <c r="J15" s="76"/>
      <c r="K15" s="111">
        <v>24</v>
      </c>
      <c r="L15" s="76"/>
      <c r="M15" s="111">
        <v>23</v>
      </c>
      <c r="N15" s="118"/>
    </row>
    <row r="16" spans="1:14" ht="14.1" customHeight="1">
      <c r="A16" s="110" t="s">
        <v>27</v>
      </c>
      <c r="B16" s="76"/>
      <c r="C16" s="237">
        <v>10</v>
      </c>
      <c r="D16" s="76"/>
      <c r="E16" s="237">
        <v>4</v>
      </c>
      <c r="F16" s="76"/>
      <c r="G16" s="111">
        <v>3</v>
      </c>
      <c r="H16" s="76"/>
      <c r="I16" s="111">
        <v>0</v>
      </c>
      <c r="J16" s="76"/>
      <c r="K16" s="111">
        <v>3</v>
      </c>
      <c r="L16" s="76"/>
      <c r="M16" s="111">
        <v>-3</v>
      </c>
      <c r="N16" s="118"/>
    </row>
    <row r="17" spans="1:14" ht="14.1" customHeight="1">
      <c r="A17" s="110" t="s">
        <v>50</v>
      </c>
      <c r="B17" s="76"/>
      <c r="C17" s="238">
        <v>-217</v>
      </c>
      <c r="D17" s="76"/>
      <c r="E17" s="238">
        <v>-202</v>
      </c>
      <c r="F17" s="76"/>
      <c r="G17" s="112">
        <v>16</v>
      </c>
      <c r="H17" s="76"/>
      <c r="I17" s="112">
        <v>-201</v>
      </c>
      <c r="J17" s="76"/>
      <c r="K17" s="112">
        <v>170</v>
      </c>
      <c r="L17" s="76"/>
      <c r="M17" s="112">
        <v>45</v>
      </c>
      <c r="N17" s="118"/>
    </row>
    <row r="18" spans="1:14" ht="14.1" customHeight="1">
      <c r="A18" s="65" t="s">
        <v>236</v>
      </c>
      <c r="B18" s="76"/>
      <c r="C18" s="294">
        <v>6600</v>
      </c>
      <c r="D18" s="76"/>
      <c r="E18" s="294">
        <v>1664</v>
      </c>
      <c r="F18" s="76"/>
      <c r="G18" s="113">
        <v>1663</v>
      </c>
      <c r="H18" s="76"/>
      <c r="I18" s="113">
        <v>1535</v>
      </c>
      <c r="J18" s="76"/>
      <c r="K18" s="113">
        <v>1738</v>
      </c>
      <c r="L18" s="76"/>
      <c r="M18" s="113">
        <v>1737</v>
      </c>
      <c r="N18" s="118"/>
    </row>
    <row r="19" spans="1:14" ht="14.1" customHeight="1">
      <c r="A19" s="60" t="s">
        <v>51</v>
      </c>
      <c r="B19" s="76"/>
      <c r="C19" s="237"/>
      <c r="D19" s="76"/>
      <c r="E19" s="237"/>
      <c r="F19" s="76"/>
      <c r="G19" s="111"/>
      <c r="H19" s="76"/>
      <c r="I19" s="111"/>
      <c r="J19" s="76"/>
      <c r="K19" s="111"/>
      <c r="L19" s="76"/>
      <c r="M19" s="111"/>
      <c r="N19" s="118"/>
    </row>
    <row r="20" spans="1:14" ht="14.1" customHeight="1">
      <c r="A20" s="65" t="s">
        <v>1</v>
      </c>
      <c r="B20" s="76"/>
      <c r="C20" s="237">
        <v>-3645</v>
      </c>
      <c r="D20" s="76"/>
      <c r="E20" s="237">
        <v>-926</v>
      </c>
      <c r="F20" s="76"/>
      <c r="G20" s="111">
        <v>-877</v>
      </c>
      <c r="H20" s="76"/>
      <c r="I20" s="111">
        <v>-948</v>
      </c>
      <c r="J20" s="76"/>
      <c r="K20" s="111">
        <v>-894</v>
      </c>
      <c r="L20" s="76"/>
      <c r="M20" s="111">
        <v>-910</v>
      </c>
      <c r="N20" s="118"/>
    </row>
    <row r="21" spans="1:14" ht="14.1" customHeight="1">
      <c r="A21" s="65" t="s">
        <v>52</v>
      </c>
      <c r="B21" s="76"/>
      <c r="C21" s="237">
        <v>-3808</v>
      </c>
      <c r="D21" s="76"/>
      <c r="E21" s="237">
        <v>-116</v>
      </c>
      <c r="F21" s="76"/>
      <c r="G21" s="111">
        <v>-3602</v>
      </c>
      <c r="H21" s="76"/>
      <c r="I21" s="111">
        <v>-82</v>
      </c>
      <c r="J21" s="76"/>
      <c r="K21" s="111">
        <v>-8</v>
      </c>
      <c r="L21" s="76"/>
      <c r="M21" s="111">
        <v>-10</v>
      </c>
      <c r="N21" s="118"/>
    </row>
    <row r="22" spans="1:14" ht="14.1" customHeight="1">
      <c r="A22" s="65" t="s">
        <v>130</v>
      </c>
      <c r="B22" s="76"/>
      <c r="C22" s="240">
        <v>24</v>
      </c>
      <c r="D22" s="76"/>
      <c r="E22" s="240">
        <v>6</v>
      </c>
      <c r="F22" s="76"/>
      <c r="G22" s="115">
        <v>0</v>
      </c>
      <c r="H22" s="76"/>
      <c r="I22" s="115">
        <v>1</v>
      </c>
      <c r="J22" s="76"/>
      <c r="K22" s="115">
        <v>17</v>
      </c>
      <c r="L22" s="76"/>
      <c r="M22" s="115">
        <v>3</v>
      </c>
      <c r="N22" s="118"/>
    </row>
    <row r="23" spans="1:14" ht="14.1" customHeight="1">
      <c r="A23" s="65" t="s">
        <v>300</v>
      </c>
      <c r="B23" s="76"/>
      <c r="C23" s="240">
        <v>147</v>
      </c>
      <c r="D23" s="76"/>
      <c r="E23" s="240">
        <v>0</v>
      </c>
      <c r="F23" s="76"/>
      <c r="G23" s="115">
        <v>147</v>
      </c>
      <c r="H23" s="76"/>
      <c r="I23" s="115">
        <v>0</v>
      </c>
      <c r="J23" s="76"/>
      <c r="K23" s="115">
        <v>0</v>
      </c>
      <c r="L23" s="76"/>
      <c r="M23" s="115">
        <v>0</v>
      </c>
      <c r="N23" s="118"/>
    </row>
    <row r="24" spans="1:14" ht="14.1" customHeight="1">
      <c r="A24" s="65" t="s">
        <v>237</v>
      </c>
      <c r="B24" s="76"/>
      <c r="C24" s="240">
        <v>68</v>
      </c>
      <c r="D24" s="76"/>
      <c r="E24" s="240">
        <v>33</v>
      </c>
      <c r="F24" s="76"/>
      <c r="G24" s="115">
        <v>13</v>
      </c>
      <c r="H24" s="76"/>
      <c r="I24" s="115">
        <v>11</v>
      </c>
      <c r="J24" s="76"/>
      <c r="K24" s="115">
        <v>11</v>
      </c>
      <c r="L24" s="76"/>
      <c r="M24" s="115">
        <v>8</v>
      </c>
      <c r="N24" s="118"/>
    </row>
    <row r="25" spans="1:14" ht="14.1" customHeight="1">
      <c r="A25" s="65" t="s">
        <v>247</v>
      </c>
      <c r="B25" s="76"/>
      <c r="C25" s="240">
        <v>-118</v>
      </c>
      <c r="D25" s="76"/>
      <c r="E25" s="240">
        <v>-40</v>
      </c>
      <c r="F25" s="76"/>
      <c r="G25" s="115">
        <v>-30</v>
      </c>
      <c r="H25" s="76"/>
      <c r="I25" s="115">
        <v>-1</v>
      </c>
      <c r="J25" s="76"/>
      <c r="K25" s="115">
        <v>-47</v>
      </c>
      <c r="L25" s="76"/>
      <c r="M25" s="115">
        <v>-1</v>
      </c>
      <c r="N25" s="118"/>
    </row>
    <row r="26" spans="1:14" ht="14.1" customHeight="1">
      <c r="A26" s="65" t="s">
        <v>238</v>
      </c>
      <c r="B26" s="76"/>
      <c r="C26" s="239">
        <v>-7332</v>
      </c>
      <c r="D26" s="76"/>
      <c r="E26" s="239">
        <v>-1043</v>
      </c>
      <c r="F26" s="76"/>
      <c r="G26" s="114">
        <v>-4349</v>
      </c>
      <c r="H26" s="76"/>
      <c r="I26" s="114">
        <v>-1019</v>
      </c>
      <c r="J26" s="76"/>
      <c r="K26" s="114">
        <v>-921</v>
      </c>
      <c r="L26" s="76"/>
      <c r="M26" s="114">
        <v>-910</v>
      </c>
      <c r="N26" s="118"/>
    </row>
    <row r="27" spans="1:14" ht="14.1" customHeight="1">
      <c r="A27" s="60" t="s">
        <v>53</v>
      </c>
      <c r="B27" s="76"/>
      <c r="C27" s="240"/>
      <c r="D27" s="76"/>
      <c r="E27" s="240"/>
      <c r="F27" s="76"/>
      <c r="G27" s="115"/>
      <c r="H27" s="76"/>
      <c r="I27" s="115"/>
      <c r="J27" s="76"/>
      <c r="K27" s="115"/>
      <c r="L27" s="76"/>
      <c r="M27" s="115"/>
      <c r="N27" s="118"/>
    </row>
    <row r="28" spans="1:14" ht="14.1" customHeight="1">
      <c r="A28" s="65" t="s">
        <v>301</v>
      </c>
      <c r="B28" s="76"/>
      <c r="C28" s="240">
        <v>3219</v>
      </c>
      <c r="D28" s="76"/>
      <c r="E28" s="240">
        <v>0</v>
      </c>
      <c r="F28" s="76"/>
      <c r="G28" s="115">
        <v>3219</v>
      </c>
      <c r="H28" s="76"/>
      <c r="I28" s="115">
        <v>0</v>
      </c>
      <c r="J28" s="76"/>
      <c r="K28" s="115">
        <v>0</v>
      </c>
      <c r="L28" s="76"/>
      <c r="M28" s="115">
        <v>0</v>
      </c>
      <c r="N28" s="118"/>
    </row>
    <row r="29" spans="1:14" ht="14.1" customHeight="1">
      <c r="A29" s="65" t="s">
        <v>90</v>
      </c>
      <c r="B29" s="76"/>
      <c r="C29" s="237">
        <v>-472</v>
      </c>
      <c r="D29" s="76"/>
      <c r="E29" s="237">
        <v>0</v>
      </c>
      <c r="F29" s="76"/>
      <c r="G29" s="111">
        <v>-472</v>
      </c>
      <c r="H29" s="76"/>
      <c r="I29" s="111">
        <v>0</v>
      </c>
      <c r="J29" s="76"/>
      <c r="K29" s="111">
        <v>0</v>
      </c>
      <c r="L29" s="76"/>
      <c r="M29" s="111">
        <v>0</v>
      </c>
      <c r="N29" s="118"/>
    </row>
    <row r="30" spans="1:14" ht="14.1" customHeight="1">
      <c r="A30" s="65" t="s">
        <v>54</v>
      </c>
      <c r="B30" s="76"/>
      <c r="C30" s="237">
        <v>-1057</v>
      </c>
      <c r="D30" s="76"/>
      <c r="E30" s="237">
        <v>-301</v>
      </c>
      <c r="F30" s="76"/>
      <c r="G30" s="111">
        <v>-295</v>
      </c>
      <c r="H30" s="76"/>
      <c r="I30" s="111">
        <v>-256</v>
      </c>
      <c r="J30" s="76"/>
      <c r="K30" s="111">
        <v>-205</v>
      </c>
      <c r="L30" s="76"/>
      <c r="M30" s="111">
        <v>-234</v>
      </c>
      <c r="N30" s="118"/>
    </row>
    <row r="31" spans="1:14" ht="14.1" customHeight="1">
      <c r="A31" s="65" t="s">
        <v>55</v>
      </c>
      <c r="B31" s="63"/>
      <c r="C31" s="237">
        <v>-937</v>
      </c>
      <c r="D31" s="63"/>
      <c r="E31" s="237">
        <v>-143</v>
      </c>
      <c r="F31" s="63"/>
      <c r="G31" s="111">
        <v>-272</v>
      </c>
      <c r="H31" s="63"/>
      <c r="I31" s="111">
        <v>-223</v>
      </c>
      <c r="J31" s="63"/>
      <c r="K31" s="111">
        <v>-299</v>
      </c>
      <c r="L31" s="63"/>
      <c r="M31" s="111">
        <v>-488</v>
      </c>
      <c r="N31" s="118"/>
    </row>
    <row r="32" spans="1:14" ht="14.1" customHeight="1">
      <c r="A32" s="65" t="s">
        <v>88</v>
      </c>
      <c r="B32" s="63"/>
      <c r="C32" s="237">
        <v>52</v>
      </c>
      <c r="D32" s="63"/>
      <c r="E32" s="237">
        <v>8</v>
      </c>
      <c r="F32" s="63"/>
      <c r="G32" s="111">
        <v>20</v>
      </c>
      <c r="H32" s="63"/>
      <c r="I32" s="111">
        <v>12</v>
      </c>
      <c r="J32" s="63"/>
      <c r="K32" s="111">
        <v>12</v>
      </c>
      <c r="L32" s="63"/>
      <c r="M32" s="111">
        <v>19</v>
      </c>
      <c r="N32" s="118"/>
    </row>
    <row r="33" spans="1:15" ht="14.1" customHeight="1">
      <c r="A33" s="65" t="s">
        <v>204</v>
      </c>
      <c r="B33" s="63"/>
      <c r="C33" s="237">
        <v>-51</v>
      </c>
      <c r="D33" s="63"/>
      <c r="E33" s="237">
        <v>-15</v>
      </c>
      <c r="F33" s="63"/>
      <c r="G33" s="111">
        <v>-10</v>
      </c>
      <c r="H33" s="63"/>
      <c r="I33" s="111">
        <v>-19</v>
      </c>
      <c r="J33" s="63"/>
      <c r="K33" s="111">
        <v>-7</v>
      </c>
      <c r="L33" s="63"/>
      <c r="M33" s="111">
        <v>-12</v>
      </c>
      <c r="N33" s="118"/>
    </row>
    <row r="34" spans="1:15" ht="14.1" customHeight="1">
      <c r="A34" s="65" t="s">
        <v>123</v>
      </c>
      <c r="B34" s="76"/>
      <c r="C34" s="240">
        <v>-48</v>
      </c>
      <c r="D34" s="76"/>
      <c r="E34" s="240">
        <v>1</v>
      </c>
      <c r="F34" s="76"/>
      <c r="G34" s="115">
        <v>2</v>
      </c>
      <c r="H34" s="76"/>
      <c r="I34" s="115">
        <v>-9</v>
      </c>
      <c r="J34" s="76"/>
      <c r="K34" s="115">
        <v>-42</v>
      </c>
      <c r="L34" s="76"/>
      <c r="M34" s="115">
        <v>-1</v>
      </c>
      <c r="N34" s="118"/>
    </row>
    <row r="35" spans="1:15" ht="14.1" customHeight="1">
      <c r="A35" s="65" t="s">
        <v>239</v>
      </c>
      <c r="B35" s="76"/>
      <c r="C35" s="239">
        <v>706</v>
      </c>
      <c r="D35" s="76"/>
      <c r="E35" s="239">
        <v>-450</v>
      </c>
      <c r="F35" s="76"/>
      <c r="G35" s="114">
        <v>2192</v>
      </c>
      <c r="H35" s="76"/>
      <c r="I35" s="114">
        <v>-495</v>
      </c>
      <c r="J35" s="76"/>
      <c r="K35" s="114">
        <v>-541</v>
      </c>
      <c r="L35" s="76"/>
      <c r="M35" s="114">
        <v>-716</v>
      </c>
      <c r="N35" s="118"/>
    </row>
    <row r="36" spans="1:15" ht="14.1" customHeight="1">
      <c r="A36" s="69" t="s">
        <v>68</v>
      </c>
      <c r="B36" s="76"/>
      <c r="C36" s="239">
        <v>-3</v>
      </c>
      <c r="D36" s="76"/>
      <c r="E36" s="239">
        <v>-1</v>
      </c>
      <c r="F36" s="76"/>
      <c r="G36" s="114">
        <v>1</v>
      </c>
      <c r="H36" s="76"/>
      <c r="I36" s="114">
        <v>-1</v>
      </c>
      <c r="J36" s="76"/>
      <c r="K36" s="114">
        <v>-2</v>
      </c>
      <c r="L36" s="76"/>
      <c r="M36" s="114">
        <v>3</v>
      </c>
      <c r="N36" s="118"/>
    </row>
    <row r="37" spans="1:15" ht="12.75">
      <c r="A37" s="60" t="s">
        <v>56</v>
      </c>
      <c r="B37" s="76"/>
      <c r="C37" s="240">
        <v>-29</v>
      </c>
      <c r="D37" s="76"/>
      <c r="E37" s="240">
        <v>170</v>
      </c>
      <c r="F37" s="76"/>
      <c r="G37" s="115">
        <v>-493</v>
      </c>
      <c r="H37" s="76"/>
      <c r="I37" s="115">
        <v>20</v>
      </c>
      <c r="J37" s="76"/>
      <c r="K37" s="115">
        <v>274</v>
      </c>
      <c r="L37" s="76"/>
      <c r="M37" s="115">
        <v>114</v>
      </c>
      <c r="N37" s="118"/>
      <c r="O37" s="72"/>
    </row>
    <row r="38" spans="1:15" ht="14.1" customHeight="1">
      <c r="A38" s="69" t="s">
        <v>57</v>
      </c>
      <c r="B38" s="76"/>
      <c r="C38" s="238">
        <v>875</v>
      </c>
      <c r="D38" s="76"/>
      <c r="E38" s="238">
        <v>676</v>
      </c>
      <c r="F38" s="76"/>
      <c r="G38" s="112">
        <v>1169</v>
      </c>
      <c r="H38" s="76"/>
      <c r="I38" s="112">
        <v>1149</v>
      </c>
      <c r="J38" s="76"/>
      <c r="K38" s="112">
        <v>875</v>
      </c>
      <c r="L38" s="76"/>
      <c r="M38" s="112">
        <v>761</v>
      </c>
      <c r="N38" s="118"/>
    </row>
    <row r="39" spans="1:15" ht="14.1" customHeight="1" thickBot="1">
      <c r="A39" s="69" t="s">
        <v>58</v>
      </c>
      <c r="B39" s="76"/>
      <c r="C39" s="274">
        <v>846</v>
      </c>
      <c r="D39" s="76"/>
      <c r="E39" s="274">
        <v>846</v>
      </c>
      <c r="F39" s="76"/>
      <c r="G39" s="116">
        <v>676</v>
      </c>
      <c r="H39" s="76"/>
      <c r="I39" s="116">
        <v>1169</v>
      </c>
      <c r="J39" s="76"/>
      <c r="K39" s="116">
        <v>1149</v>
      </c>
      <c r="L39" s="76"/>
      <c r="M39" s="116">
        <v>875</v>
      </c>
      <c r="N39" s="118"/>
    </row>
    <row r="40" spans="1:15" ht="14.1" customHeight="1" thickTop="1">
      <c r="A40" s="69"/>
      <c r="B40" s="76"/>
      <c r="C40" s="160"/>
      <c r="D40" s="76"/>
      <c r="E40" s="160"/>
      <c r="F40" s="76"/>
      <c r="G40" s="96"/>
      <c r="H40" s="76"/>
      <c r="I40" s="96"/>
      <c r="J40" s="76"/>
      <c r="K40" s="96"/>
      <c r="L40" s="76"/>
      <c r="M40" s="96"/>
      <c r="N40" s="118"/>
    </row>
    <row r="41" spans="1:15" ht="14.1" customHeight="1">
      <c r="A41" s="69" t="s">
        <v>59</v>
      </c>
      <c r="B41" s="76"/>
      <c r="C41" s="160"/>
      <c r="D41" s="76"/>
      <c r="E41" s="160"/>
      <c r="F41" s="76"/>
      <c r="G41" s="96"/>
      <c r="H41" s="76"/>
      <c r="I41" s="96"/>
      <c r="J41" s="76"/>
      <c r="K41" s="96"/>
      <c r="L41" s="76"/>
      <c r="M41" s="96"/>
      <c r="N41" s="118"/>
    </row>
    <row r="42" spans="1:15" ht="14.1" customHeight="1">
      <c r="A42" s="63" t="s">
        <v>206</v>
      </c>
      <c r="B42" s="76"/>
      <c r="C42" s="160">
        <v>811</v>
      </c>
      <c r="D42" s="76"/>
      <c r="E42" s="160">
        <v>811</v>
      </c>
      <c r="F42" s="76"/>
      <c r="G42" s="96">
        <v>645</v>
      </c>
      <c r="H42" s="76"/>
      <c r="I42" s="96">
        <v>1140</v>
      </c>
      <c r="J42" s="76"/>
      <c r="K42" s="96">
        <v>1126</v>
      </c>
      <c r="L42" s="76"/>
      <c r="M42" s="96">
        <v>853</v>
      </c>
      <c r="N42" s="118"/>
    </row>
    <row r="43" spans="1:15" ht="14.1" customHeight="1">
      <c r="A43" s="63" t="s">
        <v>167</v>
      </c>
      <c r="B43" s="76"/>
      <c r="C43" s="237">
        <v>35</v>
      </c>
      <c r="D43" s="76"/>
      <c r="E43" s="237">
        <v>35</v>
      </c>
      <c r="F43" s="76"/>
      <c r="G43" s="111">
        <v>31</v>
      </c>
      <c r="H43" s="76"/>
      <c r="I43" s="111">
        <v>29</v>
      </c>
      <c r="J43" s="76"/>
      <c r="K43" s="111">
        <v>23</v>
      </c>
      <c r="L43" s="76"/>
      <c r="M43" s="111">
        <v>22</v>
      </c>
      <c r="N43" s="118"/>
    </row>
    <row r="44" spans="1:15" ht="14.1" customHeight="1" thickBot="1">
      <c r="A44" s="65" t="s">
        <v>60</v>
      </c>
      <c r="B44" s="353"/>
      <c r="C44" s="284">
        <v>846</v>
      </c>
      <c r="D44" s="297"/>
      <c r="E44" s="284">
        <v>846</v>
      </c>
      <c r="F44" s="291"/>
      <c r="G44" s="116">
        <v>676</v>
      </c>
      <c r="H44" s="279"/>
      <c r="I44" s="116">
        <v>1169</v>
      </c>
      <c r="J44" s="270"/>
      <c r="K44" s="116">
        <v>1149</v>
      </c>
      <c r="L44" s="196"/>
      <c r="M44" s="116">
        <v>875</v>
      </c>
      <c r="N44" s="118"/>
    </row>
    <row r="45" spans="1:15" ht="14.1" customHeight="1" thickTop="1">
      <c r="B45" s="353"/>
      <c r="C45" s="353"/>
      <c r="D45" s="297"/>
      <c r="E45" s="297"/>
      <c r="F45" s="291"/>
      <c r="G45" s="291"/>
      <c r="H45" s="279"/>
      <c r="I45" s="279"/>
      <c r="J45" s="270"/>
      <c r="K45" s="270"/>
      <c r="L45" s="196"/>
      <c r="M45" s="196"/>
    </row>
    <row r="46" spans="1:15" ht="14.1" customHeight="1">
      <c r="A46" s="192"/>
      <c r="B46" s="191"/>
      <c r="C46" s="191"/>
      <c r="D46" s="191"/>
      <c r="E46" s="191"/>
      <c r="F46" s="191"/>
      <c r="G46" s="191"/>
      <c r="H46" s="191"/>
      <c r="I46" s="191"/>
      <c r="J46" s="191"/>
      <c r="K46" s="191"/>
      <c r="L46" s="191"/>
      <c r="M46" s="191"/>
    </row>
    <row r="47" spans="1:15" ht="14.1" customHeight="1">
      <c r="A47" s="193"/>
      <c r="B47" s="191"/>
      <c r="C47" s="194"/>
      <c r="D47" s="191"/>
      <c r="E47" s="194"/>
      <c r="F47" s="191"/>
      <c r="G47" s="194"/>
      <c r="H47" s="191"/>
      <c r="I47" s="194"/>
      <c r="J47" s="191"/>
      <c r="K47" s="194"/>
      <c r="L47" s="191"/>
      <c r="M47" s="194"/>
    </row>
    <row r="48" spans="1:15" ht="14.1" customHeight="1">
      <c r="A48" s="193"/>
      <c r="B48" s="191"/>
      <c r="C48" s="194"/>
      <c r="D48" s="191"/>
      <c r="E48" s="194"/>
      <c r="F48" s="191"/>
      <c r="G48" s="194"/>
      <c r="H48" s="191"/>
      <c r="I48" s="194"/>
      <c r="J48" s="191"/>
      <c r="K48" s="194"/>
      <c r="L48" s="191"/>
      <c r="M48" s="194"/>
    </row>
    <row r="49" spans="1:13" ht="14.1" customHeight="1">
      <c r="A49" s="193"/>
      <c r="C49" s="194"/>
      <c r="E49" s="194"/>
      <c r="G49" s="194"/>
      <c r="I49" s="194"/>
      <c r="K49" s="194"/>
      <c r="M49" s="194"/>
    </row>
    <row r="50" spans="1:13" ht="14.1" customHeight="1">
      <c r="A50" s="193"/>
      <c r="C50" s="194"/>
      <c r="E50" s="194"/>
      <c r="G50" s="194"/>
      <c r="I50" s="194"/>
      <c r="K50" s="194"/>
      <c r="M50" s="194"/>
    </row>
    <row r="51" spans="1:13" ht="14.1" customHeight="1">
      <c r="A51" s="57"/>
      <c r="C51" s="57"/>
      <c r="E51" s="57"/>
      <c r="G51" s="57"/>
      <c r="I51" s="57"/>
      <c r="K51" s="57"/>
      <c r="M51" s="57"/>
    </row>
    <row r="52" spans="1:13" ht="14.1" customHeight="1">
      <c r="A52" s="78"/>
    </row>
    <row r="53" spans="1:13" ht="14.1" customHeight="1">
      <c r="A53" s="78"/>
    </row>
    <row r="54" spans="1:13" ht="14.1" customHeight="1">
      <c r="A54" s="78"/>
    </row>
    <row r="55" spans="1:13" ht="14.1" customHeight="1">
      <c r="A55" s="21"/>
      <c r="B55" s="21"/>
      <c r="D55" s="21"/>
      <c r="F55" s="21"/>
      <c r="H55" s="21"/>
      <c r="J55" s="21"/>
      <c r="L55" s="21"/>
    </row>
    <row r="56" spans="1:13" ht="14.1" customHeight="1">
      <c r="A56" s="21"/>
      <c r="B56" s="21"/>
      <c r="D56" s="21"/>
      <c r="F56" s="21"/>
      <c r="H56" s="21"/>
      <c r="J56" s="21"/>
      <c r="L56" s="21"/>
    </row>
    <row r="57" spans="1:13" ht="14.1" customHeight="1">
      <c r="A57" s="21"/>
      <c r="B57" s="21"/>
      <c r="D57" s="21"/>
      <c r="F57" s="21"/>
      <c r="H57" s="21"/>
      <c r="J57" s="21"/>
      <c r="L57" s="21"/>
    </row>
    <row r="58" spans="1:13" ht="14.1" customHeight="1">
      <c r="A58" s="21"/>
      <c r="B58" s="21"/>
      <c r="D58" s="21"/>
      <c r="F58" s="21"/>
      <c r="H58" s="21"/>
      <c r="J58" s="21"/>
      <c r="L58" s="21"/>
    </row>
    <row r="59" spans="1:13" ht="14.1" customHeight="1">
      <c r="A59" s="21"/>
      <c r="B59" s="21"/>
      <c r="D59" s="21"/>
      <c r="F59" s="21"/>
      <c r="H59" s="21"/>
      <c r="J59" s="21"/>
      <c r="L59" s="21"/>
    </row>
    <row r="60" spans="1:13" ht="14.1" customHeight="1">
      <c r="A60" s="21"/>
      <c r="B60" s="21"/>
      <c r="D60" s="21"/>
      <c r="F60" s="21"/>
      <c r="H60" s="21"/>
      <c r="J60" s="21"/>
      <c r="L60" s="21"/>
    </row>
    <row r="61" spans="1:13" ht="14.1" customHeight="1">
      <c r="A61" s="21"/>
      <c r="B61" s="21"/>
      <c r="D61" s="21"/>
      <c r="F61" s="21"/>
      <c r="H61" s="21"/>
      <c r="J61" s="21"/>
      <c r="L61" s="21"/>
    </row>
    <row r="62" spans="1:13" ht="14.1" customHeight="1">
      <c r="A62" s="21"/>
      <c r="B62" s="21"/>
      <c r="D62" s="21"/>
      <c r="F62" s="21"/>
      <c r="H62" s="21"/>
      <c r="J62" s="21"/>
      <c r="L62" s="21"/>
    </row>
    <row r="63" spans="1:13" ht="14.1" customHeight="1">
      <c r="A63" s="21"/>
      <c r="B63" s="21"/>
      <c r="D63" s="21"/>
      <c r="F63" s="21"/>
      <c r="H63" s="21"/>
      <c r="J63" s="21"/>
      <c r="L63" s="21"/>
    </row>
    <row r="64" spans="1:13" ht="14.1" customHeight="1">
      <c r="A64" s="21"/>
      <c r="B64" s="21"/>
      <c r="D64" s="21"/>
      <c r="F64" s="21"/>
      <c r="H64" s="21"/>
      <c r="J64" s="21"/>
      <c r="L64" s="21"/>
    </row>
    <row r="65" spans="1:12" ht="14.1" customHeight="1">
      <c r="A65" s="21"/>
      <c r="B65" s="21"/>
      <c r="D65" s="21"/>
      <c r="F65" s="21"/>
      <c r="H65" s="21"/>
      <c r="J65" s="21"/>
      <c r="L65" s="21"/>
    </row>
    <row r="66" spans="1:12" ht="14.1" customHeight="1">
      <c r="A66" s="21"/>
      <c r="B66" s="21"/>
      <c r="D66" s="21"/>
      <c r="F66" s="21"/>
      <c r="H66" s="21"/>
      <c r="J66" s="21"/>
      <c r="L66" s="21"/>
    </row>
    <row r="67" spans="1:12" ht="14.1" customHeight="1">
      <c r="A67" s="21"/>
      <c r="B67" s="21"/>
      <c r="D67" s="21"/>
      <c r="F67" s="21"/>
      <c r="H67" s="21"/>
      <c r="J67" s="21"/>
      <c r="L67" s="21"/>
    </row>
    <row r="68" spans="1:12" ht="14.1" customHeight="1">
      <c r="A68" s="21"/>
      <c r="B68" s="21"/>
      <c r="D68" s="21"/>
      <c r="F68" s="21"/>
      <c r="H68" s="21"/>
      <c r="J68" s="21"/>
      <c r="L68" s="21"/>
    </row>
    <row r="69" spans="1:12" ht="14.1" customHeight="1">
      <c r="A69" s="21"/>
      <c r="B69" s="21"/>
      <c r="D69" s="21"/>
      <c r="F69" s="21"/>
      <c r="H69" s="21"/>
      <c r="J69" s="21"/>
      <c r="L69" s="21"/>
    </row>
    <row r="70" spans="1:12" ht="14.1" customHeight="1">
      <c r="A70" s="21"/>
      <c r="B70" s="21"/>
      <c r="D70" s="21"/>
      <c r="F70" s="21"/>
      <c r="H70" s="21"/>
      <c r="J70" s="21"/>
      <c r="L70" s="21"/>
    </row>
    <row r="71" spans="1:12" ht="14.1" customHeight="1">
      <c r="A71" s="21"/>
      <c r="B71" s="21"/>
      <c r="D71" s="21"/>
      <c r="F71" s="21"/>
      <c r="H71" s="21"/>
      <c r="J71" s="21"/>
      <c r="L71" s="21"/>
    </row>
    <row r="72" spans="1:12" ht="14.1" customHeight="1">
      <c r="A72" s="21"/>
      <c r="B72" s="21"/>
      <c r="D72" s="21"/>
      <c r="F72" s="21"/>
      <c r="H72" s="21"/>
      <c r="J72" s="21"/>
      <c r="L72" s="21"/>
    </row>
    <row r="73" spans="1:12" ht="14.1" customHeight="1">
      <c r="A73" s="21"/>
      <c r="B73" s="21"/>
      <c r="D73" s="21"/>
      <c r="F73" s="21"/>
      <c r="H73" s="21"/>
      <c r="J73" s="21"/>
      <c r="L73" s="21"/>
    </row>
    <row r="74" spans="1:12" ht="14.1" customHeight="1">
      <c r="A74" s="21"/>
      <c r="B74" s="21"/>
      <c r="D74" s="21"/>
      <c r="F74" s="21"/>
      <c r="H74" s="21"/>
      <c r="J74" s="21"/>
      <c r="L74" s="21"/>
    </row>
    <row r="75" spans="1:12" ht="14.1" customHeight="1">
      <c r="A75" s="21"/>
      <c r="B75" s="21"/>
      <c r="D75" s="21"/>
      <c r="F75" s="21"/>
      <c r="H75" s="21"/>
      <c r="J75" s="21"/>
      <c r="L75" s="21"/>
    </row>
    <row r="76" spans="1:12" ht="14.1" customHeight="1">
      <c r="A76" s="21"/>
      <c r="B76" s="21"/>
      <c r="D76" s="21"/>
      <c r="F76" s="21"/>
      <c r="H76" s="21"/>
      <c r="J76" s="21"/>
      <c r="L76" s="21"/>
    </row>
    <row r="77" spans="1:12" ht="14.1" customHeight="1">
      <c r="A77" s="21"/>
      <c r="B77" s="21"/>
      <c r="D77" s="21"/>
      <c r="F77" s="21"/>
      <c r="H77" s="21"/>
      <c r="J77" s="21"/>
      <c r="L77" s="21"/>
    </row>
    <row r="78" spans="1:12" ht="14.1" customHeight="1">
      <c r="A78" s="21"/>
      <c r="B78" s="21"/>
      <c r="D78" s="21"/>
      <c r="F78" s="21"/>
      <c r="H78" s="21"/>
      <c r="J78" s="21"/>
      <c r="L78" s="21"/>
    </row>
    <row r="79" spans="1:12" ht="14.1" customHeight="1">
      <c r="A79" s="21"/>
      <c r="B79" s="21"/>
      <c r="D79" s="21"/>
      <c r="F79" s="21"/>
      <c r="H79" s="21"/>
      <c r="J79" s="21"/>
      <c r="L79" s="21"/>
    </row>
    <row r="80" spans="1:12" ht="14.1" customHeight="1">
      <c r="A80" s="21"/>
      <c r="B80" s="21"/>
      <c r="D80" s="21"/>
      <c r="F80" s="21"/>
      <c r="H80" s="21"/>
      <c r="J80" s="21"/>
      <c r="L80" s="21"/>
    </row>
    <row r="81" spans="1:12" ht="14.1" customHeight="1">
      <c r="A81" s="21"/>
      <c r="B81" s="21"/>
      <c r="D81" s="21"/>
      <c r="F81" s="21"/>
      <c r="H81" s="21"/>
      <c r="J81" s="21"/>
      <c r="L81" s="21"/>
    </row>
    <row r="82" spans="1:12" ht="14.1" customHeight="1">
      <c r="A82" s="21"/>
      <c r="B82" s="21"/>
      <c r="D82" s="21"/>
      <c r="F82" s="21"/>
      <c r="H82" s="21"/>
      <c r="J82" s="21"/>
      <c r="L82" s="21"/>
    </row>
    <row r="83" spans="1:12" ht="14.1" customHeight="1">
      <c r="A83" s="21"/>
      <c r="B83" s="21"/>
      <c r="D83" s="21"/>
      <c r="F83" s="21"/>
      <c r="H83" s="21"/>
      <c r="J83" s="21"/>
      <c r="L83" s="21"/>
    </row>
    <row r="84" spans="1:12" ht="14.1" customHeight="1">
      <c r="A84" s="21"/>
      <c r="B84" s="21"/>
      <c r="D84" s="21"/>
      <c r="F84" s="21"/>
      <c r="H84" s="21"/>
      <c r="J84" s="21"/>
      <c r="L84" s="21"/>
    </row>
    <row r="85" spans="1:12" ht="14.1" customHeight="1">
      <c r="A85" s="21"/>
      <c r="B85" s="21"/>
      <c r="D85" s="21"/>
      <c r="F85" s="21"/>
      <c r="H85" s="21"/>
      <c r="J85" s="21"/>
      <c r="L85" s="21"/>
    </row>
    <row r="86" spans="1:12" ht="14.1" customHeight="1">
      <c r="A86" s="21"/>
      <c r="B86" s="21"/>
      <c r="D86" s="21"/>
      <c r="F86" s="21"/>
      <c r="H86" s="21"/>
      <c r="J86" s="21"/>
      <c r="L86" s="21"/>
    </row>
    <row r="87" spans="1:12" ht="14.1" customHeight="1">
      <c r="A87" s="21"/>
      <c r="B87" s="21"/>
      <c r="D87" s="21"/>
      <c r="F87" s="21"/>
      <c r="H87" s="21"/>
      <c r="J87" s="21"/>
      <c r="L87" s="21"/>
    </row>
    <row r="88" spans="1:12" ht="14.1" customHeight="1">
      <c r="A88" s="21"/>
      <c r="B88" s="21"/>
      <c r="D88" s="21"/>
      <c r="F88" s="21"/>
      <c r="H88" s="21"/>
      <c r="J88" s="21"/>
      <c r="L88" s="21"/>
    </row>
    <row r="89" spans="1:12" ht="14.1" customHeight="1">
      <c r="A89" s="21"/>
      <c r="B89" s="21"/>
      <c r="D89" s="21"/>
      <c r="F89" s="21"/>
      <c r="H89" s="21"/>
      <c r="J89" s="21"/>
      <c r="L89" s="21"/>
    </row>
    <row r="90" spans="1:12" ht="14.1" customHeight="1">
      <c r="A90" s="21"/>
      <c r="B90" s="21"/>
      <c r="D90" s="21"/>
      <c r="F90" s="21"/>
      <c r="H90" s="21"/>
      <c r="J90" s="21"/>
      <c r="L90" s="21"/>
    </row>
    <row r="91" spans="1:12" ht="14.1" customHeight="1">
      <c r="A91" s="21"/>
      <c r="B91" s="21"/>
      <c r="D91" s="21"/>
      <c r="F91" s="21"/>
      <c r="H91" s="21"/>
      <c r="J91" s="21"/>
      <c r="L91" s="21"/>
    </row>
    <row r="92" spans="1:12" ht="14.1" customHeight="1">
      <c r="A92" s="21"/>
      <c r="B92" s="21"/>
      <c r="D92" s="21"/>
      <c r="F92" s="21"/>
      <c r="H92" s="21"/>
      <c r="J92" s="21"/>
      <c r="L92" s="21"/>
    </row>
    <row r="93" spans="1:12" ht="14.1" customHeight="1">
      <c r="A93" s="21"/>
      <c r="B93" s="21"/>
      <c r="D93" s="21"/>
      <c r="F93" s="21"/>
      <c r="H93" s="21"/>
      <c r="J93" s="21"/>
      <c r="L93" s="21"/>
    </row>
    <row r="94" spans="1:12" ht="14.1" customHeight="1">
      <c r="A94" s="21"/>
      <c r="B94" s="21"/>
      <c r="D94" s="21"/>
      <c r="F94" s="21"/>
      <c r="H94" s="21"/>
      <c r="J94" s="21"/>
      <c r="L94" s="21"/>
    </row>
    <row r="95" spans="1:12" ht="14.1" customHeight="1">
      <c r="A95" s="21"/>
      <c r="B95" s="21"/>
      <c r="D95" s="21"/>
      <c r="F95" s="21"/>
      <c r="H95" s="21"/>
      <c r="J95" s="21"/>
      <c r="L95" s="21"/>
    </row>
    <row r="96" spans="1:12" ht="14.1" customHeight="1">
      <c r="A96" s="21"/>
      <c r="B96" s="21"/>
      <c r="D96" s="21"/>
      <c r="F96" s="21"/>
      <c r="H96" s="21"/>
      <c r="J96" s="21"/>
      <c r="L96" s="21"/>
    </row>
    <row r="97" spans="1:13" ht="14.1" customHeight="1">
      <c r="A97" s="21"/>
      <c r="B97" s="21"/>
      <c r="D97" s="21"/>
      <c r="F97" s="21"/>
      <c r="H97" s="21"/>
      <c r="J97" s="21"/>
      <c r="L97" s="21"/>
    </row>
    <row r="98" spans="1:13" ht="14.1" customHeight="1">
      <c r="A98" s="21"/>
      <c r="B98" s="21"/>
      <c r="D98" s="21"/>
      <c r="F98" s="21"/>
      <c r="H98" s="21"/>
      <c r="J98" s="21"/>
      <c r="L98" s="21"/>
    </row>
    <row r="99" spans="1:13" ht="14.1" customHeight="1">
      <c r="A99" s="21"/>
      <c r="B99" s="21"/>
      <c r="D99" s="21"/>
      <c r="F99" s="21"/>
      <c r="H99" s="21"/>
      <c r="J99" s="21"/>
      <c r="L99" s="21"/>
    </row>
    <row r="100" spans="1:13" ht="14.1" customHeight="1">
      <c r="A100" s="21"/>
      <c r="B100" s="21"/>
      <c r="C100" s="57"/>
      <c r="D100" s="21"/>
      <c r="E100" s="57"/>
      <c r="F100" s="21"/>
      <c r="G100" s="57"/>
      <c r="H100" s="21"/>
      <c r="I100" s="57"/>
      <c r="J100" s="21"/>
      <c r="K100" s="57"/>
      <c r="L100" s="21"/>
      <c r="M100" s="57"/>
    </row>
    <row r="101" spans="1:13" ht="14.1" customHeight="1">
      <c r="A101" s="21"/>
      <c r="B101" s="21"/>
      <c r="C101" s="57"/>
      <c r="D101" s="21"/>
      <c r="E101" s="57"/>
      <c r="F101" s="21"/>
      <c r="G101" s="57"/>
      <c r="H101" s="21"/>
      <c r="I101" s="57"/>
      <c r="J101" s="21"/>
      <c r="K101" s="57"/>
      <c r="L101" s="21"/>
      <c r="M101" s="57"/>
    </row>
    <row r="102" spans="1:13" ht="14.1" customHeight="1">
      <c r="A102" s="21"/>
      <c r="B102" s="21"/>
      <c r="C102" s="57"/>
      <c r="D102" s="21"/>
      <c r="E102" s="57"/>
      <c r="F102" s="21"/>
      <c r="G102" s="57"/>
      <c r="H102" s="21"/>
      <c r="I102" s="57"/>
      <c r="J102" s="21"/>
      <c r="K102" s="57"/>
      <c r="L102" s="21"/>
      <c r="M102" s="57"/>
    </row>
    <row r="103" spans="1:13" ht="14.1" customHeight="1">
      <c r="A103" s="21"/>
      <c r="B103" s="21"/>
      <c r="C103" s="57"/>
      <c r="D103" s="21"/>
      <c r="E103" s="57"/>
      <c r="F103" s="21"/>
      <c r="G103" s="57"/>
      <c r="H103" s="21"/>
      <c r="I103" s="57"/>
      <c r="J103" s="21"/>
      <c r="K103" s="57"/>
      <c r="L103" s="21"/>
      <c r="M103" s="57"/>
    </row>
    <row r="104" spans="1:13" ht="14.1" customHeight="1">
      <c r="A104" s="21"/>
      <c r="B104" s="21"/>
      <c r="C104" s="57"/>
      <c r="D104" s="21"/>
      <c r="E104" s="57"/>
      <c r="F104" s="21"/>
      <c r="G104" s="57"/>
      <c r="H104" s="21"/>
      <c r="I104" s="57"/>
      <c r="J104" s="21"/>
      <c r="K104" s="57"/>
      <c r="L104" s="21"/>
      <c r="M104" s="57"/>
    </row>
    <row r="105" spans="1:13" ht="14.1" customHeight="1">
      <c r="A105" s="21"/>
      <c r="B105" s="21"/>
      <c r="C105" s="57"/>
      <c r="D105" s="21"/>
      <c r="E105" s="57"/>
      <c r="F105" s="21"/>
      <c r="G105" s="57"/>
      <c r="H105" s="21"/>
      <c r="I105" s="57"/>
      <c r="J105" s="21"/>
      <c r="K105" s="57"/>
      <c r="L105" s="21"/>
      <c r="M105" s="57"/>
    </row>
    <row r="106" spans="1:13" ht="14.1" customHeight="1">
      <c r="A106" s="21"/>
      <c r="B106" s="21"/>
      <c r="C106" s="57"/>
      <c r="D106" s="21"/>
      <c r="E106" s="57"/>
      <c r="F106" s="21"/>
      <c r="G106" s="57"/>
      <c r="H106" s="21"/>
      <c r="I106" s="57"/>
      <c r="J106" s="21"/>
      <c r="K106" s="57"/>
      <c r="L106" s="21"/>
      <c r="M106" s="57"/>
    </row>
    <row r="107" spans="1:13" ht="14.1" customHeight="1">
      <c r="A107" s="21"/>
      <c r="B107" s="21"/>
      <c r="C107" s="57"/>
      <c r="D107" s="21"/>
      <c r="E107" s="57"/>
      <c r="F107" s="21"/>
      <c r="G107" s="57"/>
      <c r="H107" s="21"/>
      <c r="I107" s="57"/>
      <c r="J107" s="21"/>
      <c r="K107" s="57"/>
      <c r="L107" s="21"/>
      <c r="M107" s="57"/>
    </row>
    <row r="108" spans="1:13" ht="14.1" customHeight="1">
      <c r="A108" s="21"/>
      <c r="B108" s="21"/>
      <c r="C108" s="57"/>
      <c r="D108" s="21"/>
      <c r="E108" s="57"/>
      <c r="F108" s="21"/>
      <c r="G108" s="57"/>
      <c r="H108" s="21"/>
      <c r="I108" s="57"/>
      <c r="J108" s="21"/>
      <c r="K108" s="57"/>
      <c r="L108" s="21"/>
      <c r="M108" s="57"/>
    </row>
    <row r="109" spans="1:13" ht="14.1" customHeight="1">
      <c r="A109" s="21"/>
      <c r="B109" s="21"/>
      <c r="C109" s="57"/>
      <c r="D109" s="21"/>
      <c r="E109" s="57"/>
      <c r="F109" s="21"/>
      <c r="G109" s="57"/>
      <c r="H109" s="21"/>
      <c r="I109" s="57"/>
      <c r="J109" s="21"/>
      <c r="K109" s="57"/>
      <c r="L109" s="21"/>
      <c r="M109" s="57"/>
    </row>
    <row r="110" spans="1:13" ht="14.1" customHeight="1">
      <c r="A110" s="21"/>
      <c r="B110" s="21"/>
      <c r="C110" s="57"/>
      <c r="D110" s="21"/>
      <c r="E110" s="57"/>
      <c r="F110" s="21"/>
      <c r="G110" s="57"/>
      <c r="H110" s="21"/>
      <c r="I110" s="57"/>
      <c r="J110" s="21"/>
      <c r="K110" s="57"/>
      <c r="L110" s="21"/>
      <c r="M110" s="57"/>
    </row>
    <row r="111" spans="1:13" ht="14.1" customHeight="1">
      <c r="A111" s="21"/>
      <c r="B111" s="21"/>
      <c r="C111" s="57"/>
      <c r="D111" s="21"/>
      <c r="E111" s="57"/>
      <c r="F111" s="21"/>
      <c r="G111" s="57"/>
      <c r="H111" s="21"/>
      <c r="I111" s="57"/>
      <c r="J111" s="21"/>
      <c r="K111" s="57"/>
      <c r="L111" s="21"/>
      <c r="M111" s="57"/>
    </row>
    <row r="112" spans="1:13" ht="14.1" customHeight="1">
      <c r="A112" s="21"/>
      <c r="B112" s="21"/>
      <c r="C112" s="57"/>
      <c r="D112" s="21"/>
      <c r="E112" s="57"/>
      <c r="F112" s="21"/>
      <c r="G112" s="57"/>
      <c r="H112" s="21"/>
      <c r="I112" s="57"/>
      <c r="J112" s="21"/>
      <c r="K112" s="57"/>
      <c r="L112" s="21"/>
      <c r="M112" s="57"/>
    </row>
    <row r="113" spans="1:13" ht="14.1" customHeight="1">
      <c r="A113" s="21"/>
      <c r="B113" s="21"/>
      <c r="C113" s="57"/>
      <c r="D113" s="21"/>
      <c r="E113" s="57"/>
      <c r="F113" s="21"/>
      <c r="G113" s="57"/>
      <c r="H113" s="21"/>
      <c r="I113" s="57"/>
      <c r="J113" s="21"/>
      <c r="K113" s="57"/>
      <c r="L113" s="21"/>
      <c r="M113" s="57"/>
    </row>
    <row r="114" spans="1:13" ht="14.1" customHeight="1">
      <c r="A114" s="21"/>
      <c r="B114" s="21"/>
      <c r="C114" s="57"/>
      <c r="D114" s="21"/>
      <c r="E114" s="57"/>
      <c r="F114" s="21"/>
      <c r="G114" s="57"/>
      <c r="H114" s="21"/>
      <c r="I114" s="57"/>
      <c r="J114" s="21"/>
      <c r="K114" s="57"/>
      <c r="L114" s="21"/>
      <c r="M114" s="57"/>
    </row>
    <row r="115" spans="1:13" ht="14.1" customHeight="1">
      <c r="A115" s="21"/>
      <c r="B115" s="21"/>
      <c r="C115" s="57"/>
      <c r="D115" s="21"/>
      <c r="E115" s="57"/>
      <c r="F115" s="21"/>
      <c r="G115" s="57"/>
      <c r="H115" s="21"/>
      <c r="I115" s="57"/>
      <c r="J115" s="21"/>
      <c r="K115" s="57"/>
      <c r="L115" s="21"/>
      <c r="M115" s="57"/>
    </row>
    <row r="116" spans="1:13" ht="14.1" customHeight="1">
      <c r="A116" s="21"/>
      <c r="B116" s="21"/>
      <c r="C116" s="57"/>
      <c r="D116" s="21"/>
      <c r="E116" s="57"/>
      <c r="F116" s="21"/>
      <c r="G116" s="57"/>
      <c r="H116" s="21"/>
      <c r="I116" s="57"/>
      <c r="J116" s="21"/>
      <c r="K116" s="57"/>
      <c r="L116" s="21"/>
      <c r="M116" s="57"/>
    </row>
    <row r="117" spans="1:13" ht="14.1" customHeight="1">
      <c r="A117" s="21"/>
      <c r="B117" s="21"/>
      <c r="C117" s="57"/>
      <c r="D117" s="21"/>
      <c r="E117" s="57"/>
      <c r="F117" s="21"/>
      <c r="G117" s="57"/>
      <c r="H117" s="21"/>
      <c r="I117" s="57"/>
      <c r="J117" s="21"/>
      <c r="K117" s="57"/>
      <c r="L117" s="21"/>
      <c r="M117" s="57"/>
    </row>
    <row r="118" spans="1:13" ht="14.1" customHeight="1">
      <c r="A118" s="21"/>
      <c r="B118" s="21"/>
      <c r="C118" s="57"/>
      <c r="D118" s="21"/>
      <c r="E118" s="57"/>
      <c r="F118" s="21"/>
      <c r="G118" s="57"/>
      <c r="H118" s="21"/>
      <c r="I118" s="57"/>
      <c r="J118" s="21"/>
      <c r="K118" s="57"/>
      <c r="L118" s="21"/>
      <c r="M118" s="57"/>
    </row>
    <row r="119" spans="1:13" ht="14.1" customHeight="1">
      <c r="A119" s="21"/>
      <c r="B119" s="21"/>
      <c r="C119" s="57"/>
      <c r="D119" s="21"/>
      <c r="E119" s="57"/>
      <c r="F119" s="21"/>
      <c r="G119" s="57"/>
      <c r="H119" s="21"/>
      <c r="I119" s="57"/>
      <c r="J119" s="21"/>
      <c r="K119" s="57"/>
      <c r="L119" s="21"/>
      <c r="M119" s="57"/>
    </row>
    <row r="120" spans="1:13" ht="14.1" customHeight="1">
      <c r="A120" s="21"/>
      <c r="B120" s="21"/>
      <c r="C120" s="57"/>
      <c r="D120" s="21"/>
      <c r="E120" s="57"/>
      <c r="F120" s="21"/>
      <c r="G120" s="57"/>
      <c r="H120" s="21"/>
      <c r="I120" s="57"/>
      <c r="J120" s="21"/>
      <c r="K120" s="57"/>
      <c r="L120" s="21"/>
      <c r="M120" s="57"/>
    </row>
    <row r="121" spans="1:13" ht="14.1" customHeight="1">
      <c r="A121" s="21"/>
      <c r="B121" s="21"/>
      <c r="C121" s="57"/>
      <c r="D121" s="21"/>
      <c r="E121" s="57"/>
      <c r="F121" s="21"/>
      <c r="G121" s="57"/>
      <c r="H121" s="21"/>
      <c r="I121" s="57"/>
      <c r="J121" s="21"/>
      <c r="K121" s="57"/>
      <c r="L121" s="21"/>
      <c r="M121" s="57"/>
    </row>
    <row r="122" spans="1:13" ht="14.1" customHeight="1">
      <c r="A122" s="21"/>
      <c r="B122" s="21"/>
      <c r="C122" s="57"/>
      <c r="D122" s="21"/>
      <c r="E122" s="57"/>
      <c r="F122" s="21"/>
      <c r="G122" s="57"/>
      <c r="H122" s="21"/>
      <c r="I122" s="57"/>
      <c r="J122" s="21"/>
      <c r="K122" s="57"/>
      <c r="L122" s="21"/>
      <c r="M122" s="57"/>
    </row>
    <row r="123" spans="1:13" ht="14.1" customHeight="1">
      <c r="A123" s="21"/>
      <c r="B123" s="21"/>
      <c r="C123" s="57"/>
      <c r="D123" s="21"/>
      <c r="E123" s="57"/>
      <c r="F123" s="21"/>
      <c r="G123" s="57"/>
      <c r="H123" s="21"/>
      <c r="I123" s="57"/>
      <c r="J123" s="21"/>
      <c r="K123" s="57"/>
      <c r="L123" s="21"/>
      <c r="M123" s="57"/>
    </row>
    <row r="124" spans="1:13" ht="14.1" customHeight="1">
      <c r="A124" s="21"/>
      <c r="B124" s="21"/>
      <c r="C124" s="57"/>
      <c r="D124" s="21"/>
      <c r="E124" s="57"/>
      <c r="F124" s="21"/>
      <c r="G124" s="57"/>
      <c r="H124" s="21"/>
      <c r="I124" s="57"/>
      <c r="J124" s="21"/>
      <c r="K124" s="57"/>
      <c r="L124" s="21"/>
      <c r="M124" s="57"/>
    </row>
    <row r="125" spans="1:13" ht="14.1" customHeight="1">
      <c r="A125" s="21"/>
      <c r="B125" s="21"/>
      <c r="C125" s="57"/>
      <c r="D125" s="21"/>
      <c r="E125" s="57"/>
      <c r="F125" s="21"/>
      <c r="G125" s="57"/>
      <c r="H125" s="21"/>
      <c r="I125" s="57"/>
      <c r="J125" s="21"/>
      <c r="K125" s="57"/>
      <c r="L125" s="21"/>
      <c r="M125" s="57"/>
    </row>
    <row r="126" spans="1:13" ht="14.1" customHeight="1">
      <c r="A126" s="21"/>
      <c r="B126" s="21"/>
      <c r="C126" s="57"/>
      <c r="D126" s="21"/>
      <c r="E126" s="57"/>
      <c r="F126" s="21"/>
      <c r="G126" s="57"/>
      <c r="H126" s="21"/>
      <c r="I126" s="57"/>
      <c r="J126" s="21"/>
      <c r="K126" s="57"/>
      <c r="L126" s="21"/>
      <c r="M126" s="57"/>
    </row>
    <row r="127" spans="1:13" ht="14.1" customHeight="1">
      <c r="A127" s="21"/>
      <c r="B127" s="21"/>
      <c r="C127" s="57"/>
      <c r="D127" s="21"/>
      <c r="E127" s="57"/>
      <c r="F127" s="21"/>
      <c r="G127" s="57"/>
      <c r="H127" s="21"/>
      <c r="I127" s="57"/>
      <c r="J127" s="21"/>
      <c r="K127" s="57"/>
      <c r="L127" s="21"/>
      <c r="M127" s="57"/>
    </row>
    <row r="128" spans="1:13" ht="14.1" customHeight="1">
      <c r="A128" s="21"/>
      <c r="B128" s="21"/>
      <c r="C128" s="57"/>
      <c r="D128" s="21"/>
      <c r="E128" s="57"/>
      <c r="F128" s="21"/>
      <c r="G128" s="57"/>
      <c r="H128" s="21"/>
      <c r="I128" s="57"/>
      <c r="J128" s="21"/>
      <c r="K128" s="57"/>
      <c r="L128" s="21"/>
      <c r="M128" s="57"/>
    </row>
    <row r="129" spans="1:13" ht="14.1" customHeight="1">
      <c r="A129" s="21"/>
      <c r="B129" s="21"/>
      <c r="C129" s="57"/>
      <c r="D129" s="21"/>
      <c r="E129" s="57"/>
      <c r="F129" s="21"/>
      <c r="G129" s="57"/>
      <c r="H129" s="21"/>
      <c r="I129" s="57"/>
      <c r="J129" s="21"/>
      <c r="K129" s="57"/>
      <c r="L129" s="21"/>
      <c r="M129" s="57"/>
    </row>
    <row r="130" spans="1:13" ht="14.1" customHeight="1">
      <c r="A130" s="21"/>
      <c r="B130" s="21"/>
      <c r="C130" s="57"/>
      <c r="D130" s="21"/>
      <c r="E130" s="57"/>
      <c r="F130" s="21"/>
      <c r="G130" s="57"/>
      <c r="H130" s="21"/>
      <c r="I130" s="57"/>
      <c r="J130" s="21"/>
      <c r="K130" s="57"/>
      <c r="L130" s="21"/>
      <c r="M130" s="57"/>
    </row>
    <row r="131" spans="1:13" ht="14.1" customHeight="1">
      <c r="A131" s="21"/>
      <c r="B131" s="21"/>
      <c r="C131" s="57"/>
      <c r="D131" s="21"/>
      <c r="E131" s="57"/>
      <c r="F131" s="21"/>
      <c r="G131" s="57"/>
      <c r="H131" s="21"/>
      <c r="I131" s="57"/>
      <c r="J131" s="21"/>
      <c r="K131" s="57"/>
      <c r="L131" s="21"/>
      <c r="M131" s="57"/>
    </row>
    <row r="132" spans="1:13" ht="14.1" customHeight="1">
      <c r="A132" s="21"/>
      <c r="B132" s="21"/>
      <c r="C132" s="57"/>
      <c r="D132" s="21"/>
      <c r="E132" s="57"/>
      <c r="F132" s="21"/>
      <c r="G132" s="57"/>
      <c r="H132" s="21"/>
      <c r="I132" s="57"/>
      <c r="J132" s="21"/>
      <c r="K132" s="57"/>
      <c r="L132" s="21"/>
      <c r="M132" s="57"/>
    </row>
    <row r="133" spans="1:13" ht="14.1" customHeight="1">
      <c r="A133" s="21"/>
      <c r="B133" s="21"/>
      <c r="C133" s="57"/>
      <c r="D133" s="21"/>
      <c r="E133" s="57"/>
      <c r="F133" s="21"/>
      <c r="G133" s="57"/>
      <c r="H133" s="21"/>
      <c r="I133" s="57"/>
      <c r="J133" s="21"/>
      <c r="K133" s="57"/>
      <c r="L133" s="21"/>
      <c r="M133" s="57"/>
    </row>
    <row r="134" spans="1:13" ht="14.1" customHeight="1">
      <c r="A134" s="21"/>
      <c r="B134" s="21"/>
      <c r="C134" s="57"/>
      <c r="D134" s="21"/>
      <c r="E134" s="57"/>
      <c r="F134" s="21"/>
      <c r="G134" s="57"/>
      <c r="H134" s="21"/>
      <c r="I134" s="57"/>
      <c r="J134" s="21"/>
      <c r="K134" s="57"/>
      <c r="L134" s="21"/>
      <c r="M134" s="57"/>
    </row>
    <row r="135" spans="1:13" ht="14.1" customHeight="1">
      <c r="A135" s="21"/>
      <c r="B135" s="21"/>
      <c r="C135" s="57"/>
      <c r="D135" s="21"/>
      <c r="E135" s="57"/>
      <c r="F135" s="21"/>
      <c r="G135" s="57"/>
      <c r="H135" s="21"/>
      <c r="I135" s="57"/>
      <c r="J135" s="21"/>
      <c r="K135" s="57"/>
      <c r="L135" s="21"/>
      <c r="M135" s="57"/>
    </row>
    <row r="136" spans="1:13" ht="14.1" customHeight="1">
      <c r="A136" s="21"/>
      <c r="B136" s="21"/>
      <c r="C136" s="57"/>
      <c r="D136" s="21"/>
      <c r="E136" s="57"/>
      <c r="F136" s="21"/>
      <c r="G136" s="57"/>
      <c r="H136" s="21"/>
      <c r="I136" s="57"/>
      <c r="J136" s="21"/>
      <c r="K136" s="57"/>
      <c r="L136" s="21"/>
      <c r="M136" s="57"/>
    </row>
    <row r="137" spans="1:13" ht="14.1" customHeight="1">
      <c r="A137" s="21"/>
      <c r="B137" s="21"/>
      <c r="C137" s="57"/>
      <c r="D137" s="21"/>
      <c r="E137" s="57"/>
      <c r="F137" s="21"/>
      <c r="G137" s="57"/>
      <c r="H137" s="21"/>
      <c r="I137" s="57"/>
      <c r="J137" s="21"/>
      <c r="K137" s="57"/>
      <c r="L137" s="21"/>
      <c r="M137" s="57"/>
    </row>
    <row r="138" spans="1:13" ht="14.1" customHeight="1">
      <c r="A138" s="21"/>
      <c r="B138" s="21"/>
      <c r="C138" s="57"/>
      <c r="D138" s="21"/>
      <c r="E138" s="57"/>
      <c r="F138" s="21"/>
      <c r="G138" s="57"/>
      <c r="H138" s="21"/>
      <c r="I138" s="57"/>
      <c r="J138" s="21"/>
      <c r="K138" s="57"/>
      <c r="L138" s="21"/>
      <c r="M138" s="57"/>
    </row>
    <row r="139" spans="1:13" ht="14.1" customHeight="1">
      <c r="A139" s="21"/>
      <c r="B139" s="21"/>
      <c r="C139" s="57"/>
      <c r="D139" s="21"/>
      <c r="E139" s="57"/>
      <c r="F139" s="21"/>
      <c r="G139" s="57"/>
      <c r="H139" s="21"/>
      <c r="I139" s="57"/>
      <c r="J139" s="21"/>
      <c r="K139" s="57"/>
      <c r="L139" s="21"/>
      <c r="M139" s="57"/>
    </row>
    <row r="140" spans="1:13" ht="14.1" customHeight="1">
      <c r="A140" s="21"/>
      <c r="B140" s="21"/>
      <c r="C140" s="57"/>
      <c r="D140" s="21"/>
      <c r="E140" s="57"/>
      <c r="F140" s="21"/>
      <c r="G140" s="57"/>
      <c r="H140" s="21"/>
      <c r="I140" s="57"/>
      <c r="J140" s="21"/>
      <c r="K140" s="57"/>
      <c r="L140" s="21"/>
      <c r="M140" s="57"/>
    </row>
    <row r="141" spans="1:13" ht="14.1" customHeight="1">
      <c r="A141" s="21"/>
      <c r="B141" s="21"/>
      <c r="C141" s="57"/>
      <c r="D141" s="21"/>
      <c r="E141" s="57"/>
      <c r="F141" s="21"/>
      <c r="G141" s="57"/>
      <c r="H141" s="21"/>
      <c r="I141" s="57"/>
      <c r="J141" s="21"/>
      <c r="K141" s="57"/>
      <c r="L141" s="21"/>
      <c r="M141" s="57"/>
    </row>
    <row r="142" spans="1:13" ht="14.1" customHeight="1">
      <c r="A142" s="21"/>
      <c r="B142" s="21"/>
      <c r="C142" s="57"/>
      <c r="D142" s="21"/>
      <c r="E142" s="57"/>
      <c r="F142" s="21"/>
      <c r="G142" s="57"/>
      <c r="H142" s="21"/>
      <c r="I142" s="57"/>
      <c r="J142" s="21"/>
      <c r="K142" s="57"/>
      <c r="L142" s="21"/>
      <c r="M142" s="57"/>
    </row>
    <row r="143" spans="1:13" ht="14.1" customHeight="1">
      <c r="A143" s="21"/>
      <c r="B143" s="21"/>
      <c r="C143" s="57"/>
      <c r="D143" s="21"/>
      <c r="E143" s="57"/>
      <c r="F143" s="21"/>
      <c r="G143" s="57"/>
      <c r="H143" s="21"/>
      <c r="I143" s="57"/>
      <c r="J143" s="21"/>
      <c r="K143" s="57"/>
      <c r="L143" s="21"/>
      <c r="M143" s="57"/>
    </row>
    <row r="144" spans="1:13" ht="14.1" customHeight="1">
      <c r="A144" s="21"/>
      <c r="B144" s="21"/>
      <c r="C144" s="57"/>
      <c r="D144" s="21"/>
      <c r="E144" s="57"/>
      <c r="F144" s="21"/>
      <c r="G144" s="57"/>
      <c r="H144" s="21"/>
      <c r="I144" s="57"/>
      <c r="J144" s="21"/>
      <c r="K144" s="57"/>
      <c r="L144" s="21"/>
      <c r="M144" s="57"/>
    </row>
    <row r="145" spans="1:13" ht="14.1" customHeight="1">
      <c r="A145" s="21"/>
      <c r="B145" s="21"/>
      <c r="C145" s="57"/>
      <c r="D145" s="21"/>
      <c r="E145" s="57"/>
      <c r="F145" s="21"/>
      <c r="G145" s="57"/>
      <c r="H145" s="21"/>
      <c r="I145" s="57"/>
      <c r="J145" s="21"/>
      <c r="K145" s="57"/>
      <c r="L145" s="21"/>
      <c r="M145" s="57"/>
    </row>
    <row r="146" spans="1:13" ht="14.1" customHeight="1">
      <c r="A146" s="21"/>
      <c r="B146" s="21"/>
      <c r="C146" s="57"/>
      <c r="D146" s="21"/>
      <c r="E146" s="57"/>
      <c r="F146" s="21"/>
      <c r="G146" s="57"/>
      <c r="H146" s="21"/>
      <c r="I146" s="57"/>
      <c r="J146" s="21"/>
      <c r="K146" s="57"/>
      <c r="L146" s="21"/>
      <c r="M146" s="57"/>
    </row>
    <row r="147" spans="1:13" ht="14.1" customHeight="1">
      <c r="A147" s="21"/>
      <c r="B147" s="21"/>
      <c r="C147" s="57"/>
      <c r="D147" s="21"/>
      <c r="E147" s="57"/>
      <c r="F147" s="21"/>
      <c r="G147" s="57"/>
      <c r="H147" s="21"/>
      <c r="I147" s="57"/>
      <c r="J147" s="21"/>
      <c r="K147" s="57"/>
      <c r="L147" s="21"/>
      <c r="M147" s="57"/>
    </row>
    <row r="148" spans="1:13" ht="14.1" customHeight="1">
      <c r="A148" s="21"/>
      <c r="B148" s="21"/>
      <c r="C148" s="57"/>
      <c r="D148" s="21"/>
      <c r="E148" s="57"/>
      <c r="F148" s="21"/>
      <c r="G148" s="57"/>
      <c r="H148" s="21"/>
      <c r="I148" s="57"/>
      <c r="J148" s="21"/>
      <c r="K148" s="57"/>
      <c r="L148" s="21"/>
      <c r="M148" s="57"/>
    </row>
    <row r="149" spans="1:13" ht="14.1" customHeight="1">
      <c r="A149" s="21"/>
      <c r="B149" s="21"/>
      <c r="C149" s="57"/>
      <c r="D149" s="21"/>
      <c r="E149" s="57"/>
      <c r="F149" s="21"/>
      <c r="G149" s="57"/>
      <c r="H149" s="21"/>
      <c r="I149" s="57"/>
      <c r="J149" s="21"/>
      <c r="K149" s="57"/>
      <c r="L149" s="21"/>
      <c r="M149" s="57"/>
    </row>
    <row r="150" spans="1:13" ht="14.1" customHeight="1">
      <c r="A150" s="21"/>
      <c r="B150" s="21"/>
      <c r="C150" s="57"/>
      <c r="D150" s="21"/>
      <c r="E150" s="57"/>
      <c r="F150" s="21"/>
      <c r="G150" s="57"/>
      <c r="H150" s="21"/>
      <c r="I150" s="57"/>
      <c r="J150" s="21"/>
      <c r="K150" s="57"/>
      <c r="L150" s="21"/>
      <c r="M150" s="57"/>
    </row>
    <row r="151" spans="1:13" ht="14.1" customHeight="1">
      <c r="A151" s="21"/>
      <c r="B151" s="21"/>
      <c r="C151" s="57"/>
      <c r="D151" s="21"/>
      <c r="E151" s="57"/>
      <c r="F151" s="21"/>
      <c r="G151" s="57"/>
      <c r="H151" s="21"/>
      <c r="I151" s="57"/>
      <c r="J151" s="21"/>
      <c r="K151" s="57"/>
      <c r="L151" s="21"/>
      <c r="M151" s="57"/>
    </row>
    <row r="152" spans="1:13" ht="14.1" customHeight="1">
      <c r="A152" s="21"/>
      <c r="B152" s="21"/>
      <c r="C152" s="57"/>
      <c r="D152" s="21"/>
      <c r="E152" s="57"/>
      <c r="F152" s="21"/>
      <c r="G152" s="57"/>
      <c r="H152" s="21"/>
      <c r="I152" s="57"/>
      <c r="J152" s="21"/>
      <c r="K152" s="57"/>
      <c r="L152" s="21"/>
      <c r="M152" s="57"/>
    </row>
    <row r="153" spans="1:13" ht="14.1" customHeight="1">
      <c r="A153" s="21"/>
      <c r="B153" s="21"/>
      <c r="C153" s="57"/>
      <c r="D153" s="21"/>
      <c r="E153" s="57"/>
      <c r="F153" s="21"/>
      <c r="G153" s="57"/>
      <c r="H153" s="21"/>
      <c r="I153" s="57"/>
      <c r="J153" s="21"/>
      <c r="K153" s="57"/>
      <c r="L153" s="21"/>
      <c r="M153" s="57"/>
    </row>
    <row r="154" spans="1:13" ht="14.1" customHeight="1">
      <c r="A154" s="21"/>
      <c r="B154" s="21"/>
      <c r="C154" s="57"/>
      <c r="D154" s="21"/>
      <c r="E154" s="57"/>
      <c r="F154" s="21"/>
      <c r="G154" s="57"/>
      <c r="H154" s="21"/>
      <c r="I154" s="57"/>
      <c r="J154" s="21"/>
      <c r="K154" s="57"/>
      <c r="L154" s="21"/>
      <c r="M154" s="57"/>
    </row>
    <row r="155" spans="1:13" ht="14.1" customHeight="1">
      <c r="A155" s="21"/>
      <c r="B155" s="21"/>
      <c r="C155" s="57"/>
      <c r="D155" s="21"/>
      <c r="E155" s="57"/>
      <c r="F155" s="21"/>
      <c r="G155" s="57"/>
      <c r="H155" s="21"/>
      <c r="I155" s="57"/>
      <c r="J155" s="21"/>
      <c r="K155" s="57"/>
      <c r="L155" s="21"/>
      <c r="M155" s="57"/>
    </row>
    <row r="156" spans="1:13" ht="14.1" customHeight="1">
      <c r="A156" s="21"/>
      <c r="B156" s="21"/>
      <c r="C156" s="57"/>
      <c r="D156" s="21"/>
      <c r="E156" s="57"/>
      <c r="F156" s="21"/>
      <c r="G156" s="57"/>
      <c r="H156" s="21"/>
      <c r="I156" s="57"/>
      <c r="J156" s="21"/>
      <c r="K156" s="57"/>
      <c r="L156" s="21"/>
      <c r="M156" s="57"/>
    </row>
    <row r="157" spans="1:13" ht="14.1" customHeight="1">
      <c r="A157" s="21"/>
      <c r="B157" s="21"/>
      <c r="C157" s="57"/>
      <c r="D157" s="21"/>
      <c r="E157" s="57"/>
      <c r="F157" s="21"/>
      <c r="G157" s="57"/>
      <c r="H157" s="21"/>
      <c r="I157" s="57"/>
      <c r="J157" s="21"/>
      <c r="K157" s="57"/>
      <c r="L157" s="21"/>
      <c r="M157" s="57"/>
    </row>
    <row r="158" spans="1:13" ht="14.1" customHeight="1">
      <c r="A158" s="21"/>
      <c r="B158" s="21"/>
      <c r="C158" s="57"/>
      <c r="D158" s="21"/>
      <c r="E158" s="57"/>
      <c r="F158" s="21"/>
      <c r="G158" s="57"/>
      <c r="H158" s="21"/>
      <c r="I158" s="57"/>
      <c r="J158" s="21"/>
      <c r="K158" s="57"/>
      <c r="L158" s="21"/>
      <c r="M158" s="57"/>
    </row>
    <row r="159" spans="1:13" ht="14.1" customHeight="1">
      <c r="A159" s="21"/>
      <c r="B159" s="21"/>
      <c r="C159" s="57"/>
      <c r="D159" s="21"/>
      <c r="E159" s="57"/>
      <c r="F159" s="21"/>
      <c r="G159" s="57"/>
      <c r="H159" s="21"/>
      <c r="I159" s="57"/>
      <c r="J159" s="21"/>
      <c r="K159" s="57"/>
      <c r="L159" s="21"/>
      <c r="M159" s="57"/>
    </row>
    <row r="160" spans="1:13" ht="14.1" customHeight="1">
      <c r="A160" s="21"/>
      <c r="B160" s="21"/>
      <c r="C160" s="57"/>
      <c r="D160" s="21"/>
      <c r="E160" s="57"/>
      <c r="F160" s="21"/>
      <c r="G160" s="57"/>
      <c r="H160" s="21"/>
      <c r="I160" s="57"/>
      <c r="J160" s="21"/>
      <c r="K160" s="57"/>
      <c r="L160" s="21"/>
      <c r="M160" s="57"/>
    </row>
    <row r="161" spans="1:13" ht="14.1" customHeight="1">
      <c r="A161" s="21"/>
      <c r="B161" s="21"/>
      <c r="C161" s="57"/>
      <c r="D161" s="21"/>
      <c r="E161" s="57"/>
      <c r="F161" s="21"/>
      <c r="G161" s="57"/>
      <c r="H161" s="21"/>
      <c r="I161" s="57"/>
      <c r="J161" s="21"/>
      <c r="K161" s="57"/>
      <c r="L161" s="21"/>
      <c r="M161" s="57"/>
    </row>
    <row r="162" spans="1:13" ht="14.1" customHeight="1">
      <c r="A162" s="21"/>
      <c r="B162" s="21"/>
      <c r="C162" s="57"/>
      <c r="D162" s="21"/>
      <c r="E162" s="57"/>
      <c r="F162" s="21"/>
      <c r="G162" s="57"/>
      <c r="H162" s="21"/>
      <c r="I162" s="57"/>
      <c r="J162" s="21"/>
      <c r="K162" s="57"/>
      <c r="L162" s="21"/>
      <c r="M162" s="57"/>
    </row>
    <row r="163" spans="1:13" ht="14.1" customHeight="1">
      <c r="A163" s="21"/>
      <c r="B163" s="21"/>
      <c r="C163" s="57"/>
      <c r="D163" s="21"/>
      <c r="E163" s="57"/>
      <c r="F163" s="21"/>
      <c r="G163" s="57"/>
      <c r="H163" s="21"/>
      <c r="I163" s="57"/>
      <c r="J163" s="21"/>
      <c r="K163" s="57"/>
      <c r="L163" s="21"/>
      <c r="M163" s="57"/>
    </row>
    <row r="164" spans="1:13">
      <c r="A164" s="21"/>
      <c r="B164" s="21"/>
      <c r="C164" s="57"/>
      <c r="D164" s="21"/>
      <c r="E164" s="57"/>
      <c r="F164" s="21"/>
      <c r="G164" s="57"/>
      <c r="H164" s="21"/>
      <c r="I164" s="57"/>
      <c r="J164" s="21"/>
      <c r="K164" s="57"/>
      <c r="L164" s="21"/>
      <c r="M164" s="57"/>
    </row>
    <row r="165" spans="1:13">
      <c r="A165" s="21"/>
      <c r="B165" s="21"/>
      <c r="C165" s="57"/>
      <c r="D165" s="21"/>
      <c r="E165" s="57"/>
      <c r="F165" s="21"/>
      <c r="G165" s="57"/>
      <c r="H165" s="21"/>
      <c r="I165" s="57"/>
      <c r="J165" s="21"/>
      <c r="K165" s="57"/>
      <c r="L165" s="21"/>
      <c r="M165" s="57"/>
    </row>
    <row r="166" spans="1:13">
      <c r="A166" s="21"/>
      <c r="B166" s="21"/>
      <c r="C166" s="57"/>
      <c r="D166" s="21"/>
      <c r="E166" s="57"/>
      <c r="F166" s="21"/>
      <c r="G166" s="57"/>
      <c r="H166" s="21"/>
      <c r="I166" s="57"/>
      <c r="J166" s="21"/>
      <c r="K166" s="57"/>
      <c r="L166" s="21"/>
      <c r="M166" s="57"/>
    </row>
    <row r="167" spans="1:13">
      <c r="A167" s="21"/>
      <c r="B167" s="21"/>
      <c r="C167" s="57"/>
      <c r="D167" s="21"/>
      <c r="E167" s="57"/>
      <c r="F167" s="21"/>
      <c r="G167" s="57"/>
      <c r="H167" s="21"/>
      <c r="I167" s="57"/>
      <c r="J167" s="21"/>
      <c r="K167" s="57"/>
      <c r="L167" s="21"/>
      <c r="M167" s="57"/>
    </row>
    <row r="168" spans="1:13">
      <c r="A168" s="21"/>
      <c r="B168" s="21"/>
      <c r="C168" s="57"/>
      <c r="D168" s="21"/>
      <c r="E168" s="57"/>
      <c r="F168" s="21"/>
      <c r="G168" s="57"/>
      <c r="H168" s="21"/>
      <c r="I168" s="57"/>
      <c r="J168" s="21"/>
      <c r="K168" s="57"/>
      <c r="L168" s="21"/>
      <c r="M168" s="57"/>
    </row>
    <row r="169" spans="1:13">
      <c r="A169" s="21"/>
      <c r="B169" s="21"/>
      <c r="C169" s="57"/>
      <c r="D169" s="21"/>
      <c r="E169" s="57"/>
      <c r="F169" s="21"/>
      <c r="G169" s="57"/>
      <c r="H169" s="21"/>
      <c r="I169" s="57"/>
      <c r="J169" s="21"/>
      <c r="K169" s="57"/>
      <c r="L169" s="21"/>
      <c r="M169" s="57"/>
    </row>
    <row r="170" spans="1:13">
      <c r="A170" s="21"/>
      <c r="B170" s="21"/>
      <c r="C170" s="57"/>
      <c r="D170" s="21"/>
      <c r="E170" s="57"/>
      <c r="F170" s="21"/>
      <c r="G170" s="57"/>
      <c r="H170" s="21"/>
      <c r="I170" s="57"/>
      <c r="J170" s="21"/>
      <c r="K170" s="57"/>
      <c r="L170" s="21"/>
      <c r="M170" s="57"/>
    </row>
    <row r="171" spans="1:13">
      <c r="A171" s="21"/>
      <c r="B171" s="21"/>
      <c r="C171" s="57"/>
      <c r="D171" s="21"/>
      <c r="E171" s="57"/>
      <c r="F171" s="21"/>
      <c r="G171" s="57"/>
      <c r="H171" s="21"/>
      <c r="I171" s="57"/>
      <c r="J171" s="21"/>
      <c r="K171" s="57"/>
      <c r="L171" s="21"/>
      <c r="M171" s="57"/>
    </row>
    <row r="172" spans="1:13">
      <c r="A172" s="21"/>
      <c r="B172" s="21"/>
      <c r="C172" s="57"/>
      <c r="D172" s="21"/>
      <c r="E172" s="57"/>
      <c r="F172" s="21"/>
      <c r="G172" s="57"/>
      <c r="H172" s="21"/>
      <c r="I172" s="57"/>
      <c r="J172" s="21"/>
      <c r="K172" s="57"/>
      <c r="L172" s="21"/>
      <c r="M172" s="57"/>
    </row>
    <row r="173" spans="1:13">
      <c r="A173" s="21"/>
      <c r="B173" s="21"/>
      <c r="C173" s="57"/>
      <c r="D173" s="21"/>
      <c r="E173" s="57"/>
      <c r="F173" s="21"/>
      <c r="G173" s="57"/>
      <c r="H173" s="21"/>
      <c r="I173" s="57"/>
      <c r="J173" s="21"/>
      <c r="K173" s="57"/>
      <c r="L173" s="21"/>
      <c r="M173" s="57"/>
    </row>
  </sheetData>
  <mergeCells count="2">
    <mergeCell ref="A1:M1"/>
    <mergeCell ref="C3:K3"/>
  </mergeCells>
  <pageMargins left="0.7" right="0.7" top="0.75" bottom="0.75" header="0.3" footer="0.3"/>
  <pageSetup paperSize="9" scale="62"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102"/>
  <sheetViews>
    <sheetView zoomScale="120" zoomScaleNormal="120" zoomScaleSheetLayoutView="120" workbookViewId="0">
      <selection sqref="A1:M1"/>
    </sheetView>
  </sheetViews>
  <sheetFormatPr defaultColWidth="16.85546875" defaultRowHeight="11.25"/>
  <cols>
    <col min="1" max="1" width="27.140625" style="2" customWidth="1"/>
    <col min="2" max="2" width="1.5703125" style="2" customWidth="1"/>
    <col min="3" max="3" width="9.85546875" style="2" customWidth="1"/>
    <col min="4" max="4" width="1.5703125" style="2" customWidth="1"/>
    <col min="5" max="5" width="9.85546875" style="2" customWidth="1"/>
    <col min="6" max="6" width="1.5703125" style="2" customWidth="1"/>
    <col min="7" max="7" width="9.85546875" style="2" customWidth="1"/>
    <col min="8" max="8" width="1.5703125" style="2" customWidth="1"/>
    <col min="9" max="9" width="9.85546875" style="2" customWidth="1"/>
    <col min="10" max="10" width="1.5703125" style="2" customWidth="1"/>
    <col min="11" max="11" width="9.85546875" style="2" customWidth="1"/>
    <col min="12" max="12" width="1.5703125" style="2" customWidth="1"/>
    <col min="13" max="13" width="9.85546875" style="2" customWidth="1"/>
    <col min="14" max="218" width="9.140625" style="2" customWidth="1"/>
    <col min="219" max="16219" width="1.85546875" style="2" customWidth="1"/>
    <col min="16220" max="16384" width="9.140625" style="2" customWidth="1"/>
  </cols>
  <sheetData>
    <row r="1" spans="1:13" ht="14.25" customHeight="1">
      <c r="A1" s="376" t="s">
        <v>6</v>
      </c>
      <c r="B1" s="376"/>
      <c r="C1" s="376"/>
      <c r="D1" s="376"/>
      <c r="E1" s="376"/>
      <c r="F1" s="376"/>
      <c r="G1" s="376"/>
      <c r="H1" s="376"/>
      <c r="I1" s="376"/>
      <c r="J1" s="376"/>
      <c r="K1" s="376"/>
      <c r="L1" s="376"/>
      <c r="M1" s="376"/>
    </row>
    <row r="2" spans="1:13" ht="14.25" customHeight="1">
      <c r="A2" s="1"/>
      <c r="B2" s="3"/>
      <c r="C2" s="131"/>
      <c r="D2" s="3"/>
      <c r="E2" s="131"/>
      <c r="F2" s="3"/>
      <c r="G2" s="131"/>
      <c r="H2" s="3"/>
      <c r="I2" s="131"/>
      <c r="J2" s="3"/>
      <c r="K2" s="131"/>
      <c r="L2" s="3"/>
      <c r="M2" s="131"/>
    </row>
    <row r="3" spans="1:13" ht="14.1" customHeight="1">
      <c r="A3" s="4"/>
      <c r="B3" s="3"/>
      <c r="C3" s="375">
        <v>2024</v>
      </c>
      <c r="D3" s="375"/>
      <c r="E3" s="375"/>
      <c r="F3" s="375"/>
      <c r="G3" s="375"/>
      <c r="H3" s="375"/>
      <c r="I3" s="375"/>
      <c r="J3" s="375"/>
      <c r="K3" s="375"/>
      <c r="L3" s="56"/>
      <c r="M3" s="354">
        <v>2023</v>
      </c>
    </row>
    <row r="4" spans="1:13" ht="14.1" customHeight="1">
      <c r="B4" s="4"/>
      <c r="C4" s="316" t="s">
        <v>313</v>
      </c>
      <c r="D4" s="338"/>
      <c r="E4" s="316" t="s">
        <v>4</v>
      </c>
      <c r="F4" s="338"/>
      <c r="G4" s="339" t="s">
        <v>7</v>
      </c>
      <c r="H4" s="338"/>
      <c r="I4" s="339" t="s">
        <v>9</v>
      </c>
      <c r="J4" s="338"/>
      <c r="K4" s="339" t="s">
        <v>21</v>
      </c>
      <c r="L4" s="338"/>
      <c r="M4" s="339" t="s">
        <v>4</v>
      </c>
    </row>
    <row r="5" spans="1:13" ht="14.1" customHeight="1">
      <c r="A5" s="4" t="s">
        <v>66</v>
      </c>
      <c r="B5" s="5"/>
      <c r="C5" s="150"/>
      <c r="D5" s="5"/>
      <c r="E5" s="150"/>
      <c r="F5" s="5"/>
      <c r="G5" s="5"/>
      <c r="H5" s="5"/>
      <c r="I5" s="5"/>
      <c r="J5" s="5"/>
      <c r="K5" s="5"/>
      <c r="L5" s="5"/>
      <c r="M5" s="5"/>
    </row>
    <row r="6" spans="1:13" ht="14.1" customHeight="1">
      <c r="A6" s="6" t="s">
        <v>16</v>
      </c>
      <c r="B6" s="5"/>
      <c r="C6" s="178">
        <v>220</v>
      </c>
      <c r="D6" s="5"/>
      <c r="E6" s="178">
        <v>221</v>
      </c>
      <c r="F6" s="5"/>
      <c r="G6" s="5">
        <v>227</v>
      </c>
      <c r="H6" s="5"/>
      <c r="I6" s="5">
        <v>221</v>
      </c>
      <c r="J6" s="5"/>
      <c r="K6" s="5">
        <v>208</v>
      </c>
      <c r="L6" s="5"/>
      <c r="M6" s="5">
        <v>208</v>
      </c>
    </row>
    <row r="7" spans="1:13" ht="14.1" customHeight="1">
      <c r="A7" s="6" t="s">
        <v>315</v>
      </c>
      <c r="B7" s="5"/>
      <c r="C7" s="178">
        <v>65</v>
      </c>
      <c r="D7" s="5"/>
      <c r="E7" s="178">
        <v>110</v>
      </c>
      <c r="F7" s="5"/>
      <c r="G7" s="5">
        <v>48</v>
      </c>
      <c r="H7" s="5"/>
      <c r="I7" s="5">
        <v>50</v>
      </c>
      <c r="J7" s="5"/>
      <c r="K7" s="5">
        <v>53</v>
      </c>
      <c r="L7" s="5"/>
      <c r="M7" s="5">
        <v>49</v>
      </c>
    </row>
    <row r="8" spans="1:13" ht="14.1" customHeight="1">
      <c r="A8" s="6" t="s">
        <v>22</v>
      </c>
      <c r="B8" s="5"/>
      <c r="C8" s="178">
        <v>46</v>
      </c>
      <c r="D8" s="5"/>
      <c r="E8" s="178">
        <v>49</v>
      </c>
      <c r="F8" s="5"/>
      <c r="G8" s="5">
        <v>44</v>
      </c>
      <c r="H8" s="5"/>
      <c r="I8" s="5">
        <v>46</v>
      </c>
      <c r="J8" s="5"/>
      <c r="K8" s="5">
        <v>43</v>
      </c>
      <c r="L8" s="5"/>
      <c r="M8" s="5">
        <v>43</v>
      </c>
    </row>
    <row r="9" spans="1:13" ht="14.1" customHeight="1">
      <c r="A9" s="6" t="s">
        <v>124</v>
      </c>
      <c r="B9" s="5"/>
      <c r="C9" s="178">
        <v>13</v>
      </c>
      <c r="D9" s="5"/>
      <c r="E9" s="178">
        <v>14</v>
      </c>
      <c r="F9" s="5"/>
      <c r="G9" s="5">
        <v>13</v>
      </c>
      <c r="H9" s="5"/>
      <c r="I9" s="5">
        <v>14</v>
      </c>
      <c r="J9" s="5"/>
      <c r="K9" s="5">
        <v>11</v>
      </c>
      <c r="L9" s="5"/>
      <c r="M9" s="5">
        <v>13</v>
      </c>
    </row>
    <row r="10" spans="1:13" ht="14.1" customHeight="1">
      <c r="A10" s="6" t="s">
        <v>27</v>
      </c>
      <c r="B10" s="5"/>
      <c r="C10" s="178">
        <v>3</v>
      </c>
      <c r="D10" s="5"/>
      <c r="E10" s="178">
        <v>4</v>
      </c>
      <c r="F10" s="5"/>
      <c r="G10" s="5">
        <v>3</v>
      </c>
      <c r="H10" s="5"/>
      <c r="I10" s="5">
        <v>4</v>
      </c>
      <c r="J10" s="5"/>
      <c r="K10" s="5">
        <v>4</v>
      </c>
      <c r="L10" s="5"/>
      <c r="M10" s="5">
        <v>4</v>
      </c>
    </row>
    <row r="11" spans="1:13" ht="14.1" customHeight="1" thickBot="1">
      <c r="A11" s="9" t="s">
        <v>19</v>
      </c>
      <c r="B11" s="5"/>
      <c r="C11" s="179">
        <v>347</v>
      </c>
      <c r="D11" s="5"/>
      <c r="E11" s="179">
        <v>398</v>
      </c>
      <c r="F11" s="5"/>
      <c r="G11" s="11">
        <v>335</v>
      </c>
      <c r="H11" s="5"/>
      <c r="I11" s="11">
        <v>335</v>
      </c>
      <c r="J11" s="5"/>
      <c r="K11" s="11">
        <v>319</v>
      </c>
      <c r="L11" s="5"/>
      <c r="M11" s="11">
        <v>317</v>
      </c>
    </row>
    <row r="12" spans="1:13" ht="14.1" customHeight="1" thickTop="1">
      <c r="A12" s="4" t="s">
        <v>12</v>
      </c>
      <c r="B12" s="5"/>
      <c r="C12" s="150"/>
      <c r="D12" s="5"/>
      <c r="E12" s="150"/>
      <c r="F12" s="5"/>
      <c r="G12" s="5"/>
      <c r="H12" s="5"/>
      <c r="I12" s="5"/>
      <c r="J12" s="5"/>
      <c r="K12" s="5"/>
      <c r="L12" s="5"/>
      <c r="M12" s="5"/>
    </row>
    <row r="13" spans="1:13" ht="14.1" customHeight="1">
      <c r="A13" s="6" t="s">
        <v>16</v>
      </c>
      <c r="B13" s="5"/>
      <c r="C13" s="178">
        <v>123</v>
      </c>
      <c r="D13" s="5"/>
      <c r="E13" s="178">
        <v>127</v>
      </c>
      <c r="F13" s="5"/>
      <c r="G13" s="5">
        <v>134</v>
      </c>
      <c r="H13" s="5"/>
      <c r="I13" s="5">
        <v>121</v>
      </c>
      <c r="J13" s="5"/>
      <c r="K13" s="5">
        <v>113</v>
      </c>
      <c r="L13" s="5"/>
      <c r="M13" s="5">
        <v>112</v>
      </c>
    </row>
    <row r="14" spans="1:13" ht="14.1" customHeight="1">
      <c r="A14" s="6" t="s">
        <v>315</v>
      </c>
      <c r="B14" s="5"/>
      <c r="C14" s="178">
        <v>21</v>
      </c>
      <c r="D14" s="5"/>
      <c r="E14" s="178">
        <v>43</v>
      </c>
      <c r="F14" s="5"/>
      <c r="G14" s="5">
        <v>15</v>
      </c>
      <c r="H14" s="5"/>
      <c r="I14" s="5">
        <v>14</v>
      </c>
      <c r="J14" s="5"/>
      <c r="K14" s="5">
        <v>12</v>
      </c>
      <c r="L14" s="5"/>
      <c r="M14" s="5">
        <v>13</v>
      </c>
    </row>
    <row r="15" spans="1:13" ht="14.1" customHeight="1">
      <c r="A15" s="6" t="s">
        <v>22</v>
      </c>
      <c r="B15" s="5"/>
      <c r="C15" s="178">
        <v>17</v>
      </c>
      <c r="D15" s="5"/>
      <c r="E15" s="178">
        <v>21</v>
      </c>
      <c r="F15" s="5"/>
      <c r="G15" s="5">
        <v>16</v>
      </c>
      <c r="H15" s="5"/>
      <c r="I15" s="5">
        <v>17</v>
      </c>
      <c r="J15" s="5"/>
      <c r="K15" s="5">
        <v>14</v>
      </c>
      <c r="L15" s="5"/>
      <c r="M15" s="5">
        <v>15</v>
      </c>
    </row>
    <row r="16" spans="1:13" ht="14.1" customHeight="1">
      <c r="A16" s="6" t="s">
        <v>124</v>
      </c>
      <c r="B16" s="5"/>
      <c r="C16" s="178">
        <v>29</v>
      </c>
      <c r="D16" s="5"/>
      <c r="E16" s="178">
        <v>30</v>
      </c>
      <c r="F16" s="5"/>
      <c r="G16" s="5">
        <v>29</v>
      </c>
      <c r="H16" s="5"/>
      <c r="I16" s="5">
        <v>30</v>
      </c>
      <c r="J16" s="5"/>
      <c r="K16" s="5">
        <v>26</v>
      </c>
      <c r="L16" s="5"/>
      <c r="M16" s="300">
        <v>29</v>
      </c>
    </row>
    <row r="17" spans="1:13" ht="14.1" customHeight="1">
      <c r="A17" s="6" t="s">
        <v>27</v>
      </c>
      <c r="B17" s="5"/>
      <c r="C17" s="178">
        <v>1</v>
      </c>
      <c r="D17" s="5"/>
      <c r="E17" s="348">
        <v>0</v>
      </c>
      <c r="F17" s="5"/>
      <c r="G17" s="342">
        <v>0</v>
      </c>
      <c r="H17" s="5"/>
      <c r="I17" s="342">
        <v>0</v>
      </c>
      <c r="J17" s="5"/>
      <c r="K17" s="342">
        <v>0</v>
      </c>
      <c r="L17" s="5"/>
      <c r="M17" s="342">
        <v>0</v>
      </c>
    </row>
    <row r="18" spans="1:13" ht="14.1" customHeight="1" thickBot="1">
      <c r="A18" s="9" t="s">
        <v>19</v>
      </c>
      <c r="B18" s="5"/>
      <c r="C18" s="179">
        <v>191</v>
      </c>
      <c r="D18" s="5"/>
      <c r="E18" s="179">
        <v>221</v>
      </c>
      <c r="F18" s="5"/>
      <c r="G18" s="11">
        <v>194</v>
      </c>
      <c r="H18" s="5"/>
      <c r="I18" s="11">
        <v>182</v>
      </c>
      <c r="J18" s="5"/>
      <c r="K18" s="11">
        <v>165</v>
      </c>
      <c r="L18" s="5"/>
      <c r="M18" s="11">
        <v>169</v>
      </c>
    </row>
    <row r="19" spans="1:13" ht="14.1" customHeight="1" thickTop="1">
      <c r="A19" s="4" t="s">
        <v>10</v>
      </c>
      <c r="B19" s="3"/>
      <c r="C19" s="151"/>
      <c r="D19" s="3"/>
      <c r="E19" s="151"/>
      <c r="F19" s="3"/>
      <c r="G19" s="3"/>
      <c r="H19" s="3"/>
      <c r="I19" s="3"/>
      <c r="J19" s="3"/>
      <c r="K19" s="3"/>
      <c r="L19" s="3"/>
      <c r="M19" s="3"/>
    </row>
    <row r="20" spans="1:13" ht="14.1" customHeight="1">
      <c r="A20" s="6" t="s">
        <v>16</v>
      </c>
      <c r="B20" s="3"/>
      <c r="C20" s="178">
        <v>732</v>
      </c>
      <c r="D20" s="3"/>
      <c r="E20" s="178">
        <v>755</v>
      </c>
      <c r="F20" s="3"/>
      <c r="G20" s="5">
        <v>764</v>
      </c>
      <c r="H20" s="3"/>
      <c r="I20" s="5">
        <v>712</v>
      </c>
      <c r="J20" s="3"/>
      <c r="K20" s="5">
        <v>695</v>
      </c>
      <c r="L20" s="3"/>
      <c r="M20" s="5">
        <v>673</v>
      </c>
    </row>
    <row r="21" spans="1:13" ht="14.1" customHeight="1">
      <c r="A21" s="6" t="s">
        <v>315</v>
      </c>
      <c r="B21" s="3"/>
      <c r="C21" s="178">
        <v>124</v>
      </c>
      <c r="D21" s="3"/>
      <c r="E21" s="178">
        <v>230</v>
      </c>
      <c r="F21" s="3"/>
      <c r="G21" s="5">
        <v>96</v>
      </c>
      <c r="H21" s="3"/>
      <c r="I21" s="5">
        <v>89</v>
      </c>
      <c r="J21" s="3"/>
      <c r="K21" s="5">
        <v>81</v>
      </c>
      <c r="L21" s="3"/>
      <c r="M21" s="5">
        <v>81</v>
      </c>
    </row>
    <row r="22" spans="1:13" ht="14.1" customHeight="1">
      <c r="A22" s="6" t="s">
        <v>22</v>
      </c>
      <c r="B22" s="3"/>
      <c r="C22" s="178">
        <v>98</v>
      </c>
      <c r="D22" s="3"/>
      <c r="E22" s="178">
        <v>130</v>
      </c>
      <c r="F22" s="3"/>
      <c r="G22" s="5">
        <v>93</v>
      </c>
      <c r="H22" s="3"/>
      <c r="I22" s="5">
        <v>92</v>
      </c>
      <c r="J22" s="3"/>
      <c r="K22" s="5">
        <v>79</v>
      </c>
      <c r="L22" s="3"/>
      <c r="M22" s="5">
        <v>81</v>
      </c>
    </row>
    <row r="23" spans="1:13" ht="14.1" customHeight="1">
      <c r="A23" s="6" t="s">
        <v>124</v>
      </c>
      <c r="B23" s="3"/>
      <c r="C23" s="178">
        <v>241</v>
      </c>
      <c r="D23" s="3"/>
      <c r="E23" s="178">
        <v>255</v>
      </c>
      <c r="F23" s="3"/>
      <c r="G23" s="5">
        <v>241</v>
      </c>
      <c r="H23" s="3"/>
      <c r="I23" s="5">
        <v>244</v>
      </c>
      <c r="J23" s="3"/>
      <c r="K23" s="5">
        <v>223</v>
      </c>
      <c r="L23" s="3"/>
      <c r="M23" s="300">
        <v>225</v>
      </c>
    </row>
    <row r="24" spans="1:13" ht="14.1" customHeight="1">
      <c r="A24" s="6" t="s">
        <v>27</v>
      </c>
      <c r="B24" s="3"/>
      <c r="C24" s="178">
        <v>1</v>
      </c>
      <c r="D24" s="3"/>
      <c r="E24" s="178">
        <v>1</v>
      </c>
      <c r="F24" s="3"/>
      <c r="G24" s="5">
        <v>0</v>
      </c>
      <c r="H24" s="3"/>
      <c r="I24" s="5">
        <v>0</v>
      </c>
      <c r="J24" s="3"/>
      <c r="K24" s="5">
        <v>1</v>
      </c>
      <c r="L24" s="3"/>
      <c r="M24" s="5">
        <v>1</v>
      </c>
    </row>
    <row r="25" spans="1:13" ht="14.1" customHeight="1" thickBot="1">
      <c r="A25" s="9" t="s">
        <v>19</v>
      </c>
      <c r="B25" s="5"/>
      <c r="C25" s="179">
        <v>1196</v>
      </c>
      <c r="D25" s="5"/>
      <c r="E25" s="179">
        <v>1371</v>
      </c>
      <c r="F25" s="5"/>
      <c r="G25" s="11">
        <v>1194</v>
      </c>
      <c r="H25" s="5"/>
      <c r="I25" s="11">
        <v>1137</v>
      </c>
      <c r="J25" s="5"/>
      <c r="K25" s="11">
        <v>1079</v>
      </c>
      <c r="L25" s="5"/>
      <c r="M25" s="11">
        <v>1061</v>
      </c>
    </row>
    <row r="26" spans="1:13" ht="14.1" customHeight="1" thickTop="1">
      <c r="A26" s="12" t="s">
        <v>40</v>
      </c>
      <c r="B26" s="5"/>
      <c r="C26" s="150"/>
      <c r="D26" s="5"/>
      <c r="E26" s="150"/>
      <c r="F26" s="5"/>
      <c r="G26" s="5"/>
      <c r="H26" s="5"/>
      <c r="I26" s="5"/>
      <c r="J26" s="5"/>
      <c r="K26" s="5"/>
      <c r="L26" s="5"/>
      <c r="M26" s="5"/>
    </row>
    <row r="27" spans="1:13" ht="14.1" customHeight="1">
      <c r="A27" s="6" t="s">
        <v>16</v>
      </c>
      <c r="B27" s="5"/>
      <c r="C27" s="178">
        <v>465</v>
      </c>
      <c r="D27" s="5"/>
      <c r="E27" s="178">
        <v>474</v>
      </c>
      <c r="F27" s="5"/>
      <c r="G27" s="5">
        <v>488</v>
      </c>
      <c r="H27" s="5"/>
      <c r="I27" s="5">
        <v>461</v>
      </c>
      <c r="J27" s="5"/>
      <c r="K27" s="5">
        <v>437</v>
      </c>
      <c r="L27" s="5"/>
      <c r="M27" s="5">
        <v>433</v>
      </c>
    </row>
    <row r="28" spans="1:13" ht="14.1" customHeight="1">
      <c r="A28" s="6" t="s">
        <v>315</v>
      </c>
      <c r="B28" s="5"/>
      <c r="C28" s="178">
        <v>107</v>
      </c>
      <c r="D28" s="5"/>
      <c r="E28" s="178">
        <v>191</v>
      </c>
      <c r="F28" s="5"/>
      <c r="G28" s="5">
        <v>79</v>
      </c>
      <c r="H28" s="5"/>
      <c r="I28" s="5">
        <v>79</v>
      </c>
      <c r="J28" s="5"/>
      <c r="K28" s="5">
        <v>79</v>
      </c>
      <c r="L28" s="5"/>
      <c r="M28" s="5">
        <v>74</v>
      </c>
    </row>
    <row r="29" spans="1:13" ht="14.1" customHeight="1">
      <c r="A29" s="6" t="s">
        <v>22</v>
      </c>
      <c r="B29" s="5"/>
      <c r="C29" s="178">
        <v>79</v>
      </c>
      <c r="D29" s="5"/>
      <c r="E29" s="178">
        <v>92</v>
      </c>
      <c r="F29" s="5"/>
      <c r="G29" s="5">
        <v>75</v>
      </c>
      <c r="H29" s="5"/>
      <c r="I29" s="5">
        <v>79</v>
      </c>
      <c r="J29" s="5"/>
      <c r="K29" s="5">
        <v>70</v>
      </c>
      <c r="L29" s="5"/>
      <c r="M29" s="5">
        <v>72</v>
      </c>
    </row>
    <row r="30" spans="1:13" ht="14.1" customHeight="1">
      <c r="A30" s="6" t="s">
        <v>124</v>
      </c>
      <c r="B30" s="5"/>
      <c r="C30" s="178">
        <v>82</v>
      </c>
      <c r="D30" s="5"/>
      <c r="E30" s="178">
        <v>87</v>
      </c>
      <c r="F30" s="5"/>
      <c r="G30" s="5">
        <v>82</v>
      </c>
      <c r="H30" s="5"/>
      <c r="I30" s="5">
        <v>84</v>
      </c>
      <c r="J30" s="5"/>
      <c r="K30" s="5">
        <v>74</v>
      </c>
      <c r="L30" s="5"/>
      <c r="M30" s="300">
        <v>79</v>
      </c>
    </row>
    <row r="31" spans="1:13" ht="14.1" customHeight="1">
      <c r="A31" s="6" t="s">
        <v>27</v>
      </c>
      <c r="B31" s="5"/>
      <c r="C31" s="178">
        <v>4</v>
      </c>
      <c r="D31" s="5"/>
      <c r="E31" s="178">
        <v>4</v>
      </c>
      <c r="F31" s="5"/>
      <c r="G31" s="5">
        <v>4</v>
      </c>
      <c r="H31" s="5"/>
      <c r="I31" s="5">
        <v>4</v>
      </c>
      <c r="J31" s="5"/>
      <c r="K31" s="5">
        <v>4</v>
      </c>
      <c r="L31" s="5"/>
      <c r="M31" s="5">
        <v>4</v>
      </c>
    </row>
    <row r="32" spans="1:13" ht="14.1" customHeight="1" thickBot="1">
      <c r="A32" s="9" t="s">
        <v>19</v>
      </c>
      <c r="B32" s="5"/>
      <c r="C32" s="179">
        <v>737</v>
      </c>
      <c r="D32" s="5"/>
      <c r="E32" s="179">
        <v>848</v>
      </c>
      <c r="F32" s="5"/>
      <c r="G32" s="11">
        <v>728</v>
      </c>
      <c r="H32" s="5"/>
      <c r="I32" s="11">
        <v>707</v>
      </c>
      <c r="J32" s="5"/>
      <c r="K32" s="11">
        <v>664</v>
      </c>
      <c r="L32" s="5"/>
      <c r="M32" s="11">
        <v>662</v>
      </c>
    </row>
    <row r="33" spans="3:13" ht="14.1" customHeight="1" thickTop="1"/>
    <row r="34" spans="3:13" ht="14.1" customHeight="1">
      <c r="C34" s="8"/>
      <c r="E34" s="8"/>
      <c r="G34" s="8"/>
      <c r="I34" s="8"/>
      <c r="K34" s="8"/>
      <c r="M34" s="8"/>
    </row>
    <row r="35" spans="3:13" ht="14.1" customHeight="1">
      <c r="C35" s="8"/>
      <c r="E35" s="8"/>
      <c r="G35" s="8"/>
      <c r="I35" s="8"/>
      <c r="K35" s="8"/>
      <c r="M35" s="8"/>
    </row>
    <row r="36" spans="3:13" ht="14.1" customHeight="1">
      <c r="C36" s="8"/>
      <c r="E36" s="8"/>
      <c r="G36" s="8"/>
      <c r="I36" s="8"/>
      <c r="K36" s="8"/>
      <c r="M36" s="8"/>
    </row>
    <row r="37" spans="3:13" ht="14.1" customHeight="1">
      <c r="C37" s="8"/>
      <c r="E37" s="8"/>
      <c r="G37" s="8"/>
      <c r="I37" s="8"/>
      <c r="K37" s="8"/>
      <c r="M37" s="8"/>
    </row>
    <row r="38" spans="3:13" ht="14.1" customHeight="1">
      <c r="C38" s="8"/>
      <c r="E38" s="8"/>
      <c r="G38" s="8"/>
      <c r="I38" s="8"/>
      <c r="K38" s="8"/>
      <c r="M38" s="8"/>
    </row>
    <row r="39" spans="3:13" ht="14.1" customHeight="1"/>
    <row r="40" spans="3:13" ht="14.1" customHeight="1"/>
    <row r="41" spans="3:13" ht="14.1" customHeight="1"/>
    <row r="42" spans="3:13" ht="14.1" customHeight="1"/>
    <row r="43" spans="3:13" ht="14.1" customHeight="1"/>
    <row r="44" spans="3:13" ht="14.1" customHeight="1"/>
    <row r="45" spans="3:13" ht="14.1" customHeight="1"/>
    <row r="46" spans="3:13" ht="14.1" customHeight="1"/>
    <row r="47" spans="3:13" ht="14.1" customHeight="1"/>
    <row r="48" spans="3:13"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sheetData>
  <mergeCells count="2">
    <mergeCell ref="A1:M1"/>
    <mergeCell ref="C3:K3"/>
  </mergeCells>
  <conditionalFormatting sqref="G12">
    <cfRule type="cellIs" dxfId="6" priority="1" operator="notEqual">
      <formula>0</formula>
    </cfRule>
  </conditionalFormatting>
  <conditionalFormatting sqref="I12 M12:N12">
    <cfRule type="cellIs" dxfId="5" priority="2" operator="notEqual">
      <formula>0</formula>
    </cfRule>
  </conditionalFormatting>
  <conditionalFormatting sqref="K12 P12">
    <cfRule type="cellIs" dxfId="4" priority="3" operator="notEqual">
      <formula>0</formula>
    </cfRule>
  </conditionalFormatting>
  <conditionalFormatting sqref="R12">
    <cfRule type="cellIs" dxfId="3" priority="4" operator="notEqual">
      <formula>0</formula>
    </cfRule>
  </conditionalFormatting>
  <conditionalFormatting sqref="T12">
    <cfRule type="cellIs" dxfId="2" priority="5" operator="notEqual">
      <formula>0</formula>
    </cfRule>
  </conditionalFormatting>
  <conditionalFormatting sqref="V12">
    <cfRule type="cellIs" dxfId="1" priority="6" operator="notEqual">
      <formula>0</formula>
    </cfRule>
  </conditionalFormatting>
  <pageMargins left="0.7" right="0.7" top="0.75" bottom="0.75" header="0.3" footer="0.3"/>
  <pageSetup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M191"/>
  <sheetViews>
    <sheetView zoomScale="120" zoomScaleNormal="120" zoomScaleSheetLayoutView="120" workbookViewId="0">
      <selection sqref="A1:M1"/>
    </sheetView>
  </sheetViews>
  <sheetFormatPr defaultColWidth="8" defaultRowHeight="11.25"/>
  <cols>
    <col min="1" max="1" width="35.140625" style="47" bestFit="1" customWidth="1"/>
    <col min="2" max="2" width="1.5703125" style="52" customWidth="1"/>
    <col min="3" max="3" width="12.5703125" style="53" customWidth="1"/>
    <col min="4" max="4" width="1.5703125" style="52" customWidth="1"/>
    <col min="5" max="5" width="12.5703125" style="53" customWidth="1"/>
    <col min="6" max="6" width="1.5703125" style="52" customWidth="1"/>
    <col min="7" max="7" width="12.5703125" style="53" customWidth="1"/>
    <col min="8" max="8" width="1.5703125" style="52" customWidth="1"/>
    <col min="9" max="9" width="12.5703125" style="53" customWidth="1"/>
    <col min="10" max="10" width="1.5703125" style="52" customWidth="1"/>
    <col min="11" max="11" width="12.5703125" style="53" customWidth="1"/>
    <col min="12" max="12" width="1.5703125" style="47" customWidth="1"/>
    <col min="13" max="13" width="12.42578125" style="47" customWidth="1"/>
    <col min="14" max="16384" width="8" style="47"/>
  </cols>
  <sheetData>
    <row r="1" spans="1:13" ht="15.75">
      <c r="A1" s="376" t="s">
        <v>254</v>
      </c>
      <c r="B1" s="376"/>
      <c r="C1" s="376"/>
      <c r="D1" s="376"/>
      <c r="E1" s="376"/>
      <c r="F1" s="376"/>
      <c r="G1" s="376"/>
      <c r="H1" s="376"/>
      <c r="I1" s="376"/>
      <c r="J1" s="376"/>
      <c r="K1" s="376"/>
      <c r="L1" s="376"/>
      <c r="M1" s="376"/>
    </row>
    <row r="3" spans="1:13" ht="13.35" customHeight="1">
      <c r="A3" s="21" t="s">
        <v>14</v>
      </c>
      <c r="B3" s="46"/>
      <c r="C3" s="375">
        <v>2024</v>
      </c>
      <c r="D3" s="375"/>
      <c r="E3" s="375"/>
      <c r="F3" s="375"/>
      <c r="G3" s="375"/>
      <c r="H3" s="375"/>
      <c r="I3" s="375"/>
      <c r="J3" s="375"/>
      <c r="K3" s="375"/>
      <c r="L3" s="357"/>
      <c r="M3" s="357"/>
    </row>
    <row r="4" spans="1:13" ht="14.1" customHeight="1">
      <c r="A4" s="21"/>
      <c r="B4" s="48"/>
      <c r="C4" s="316" t="s">
        <v>313</v>
      </c>
      <c r="D4" s="338"/>
      <c r="E4" s="316" t="s">
        <v>4</v>
      </c>
      <c r="F4" s="338"/>
      <c r="G4" s="339" t="s">
        <v>7</v>
      </c>
      <c r="H4" s="338"/>
      <c r="I4" s="339" t="s">
        <v>9</v>
      </c>
      <c r="J4" s="338"/>
      <c r="K4" s="339" t="s">
        <v>21</v>
      </c>
      <c r="L4" s="338"/>
      <c r="M4" s="339" t="s">
        <v>4</v>
      </c>
    </row>
    <row r="5" spans="1:13" ht="14.1" customHeight="1">
      <c r="A5" s="21" t="s">
        <v>16</v>
      </c>
      <c r="B5" s="48"/>
      <c r="C5" s="182">
        <v>2003</v>
      </c>
      <c r="D5" s="48"/>
      <c r="E5" s="182">
        <v>448</v>
      </c>
      <c r="F5" s="48"/>
      <c r="G5" s="106">
        <v>495</v>
      </c>
      <c r="H5" s="48"/>
      <c r="I5" s="106">
        <v>505</v>
      </c>
      <c r="J5" s="48"/>
      <c r="K5" s="106">
        <v>555</v>
      </c>
      <c r="L5" s="48"/>
      <c r="M5" s="106">
        <v>506</v>
      </c>
    </row>
    <row r="6" spans="1:13" ht="14.1" customHeight="1">
      <c r="A6" s="21" t="s">
        <v>315</v>
      </c>
      <c r="B6" s="48"/>
      <c r="C6" s="183">
        <v>511</v>
      </c>
      <c r="D6" s="48"/>
      <c r="E6" s="183">
        <v>268</v>
      </c>
      <c r="F6" s="48"/>
      <c r="G6" s="142">
        <v>89</v>
      </c>
      <c r="H6" s="48"/>
      <c r="I6" s="142">
        <v>84</v>
      </c>
      <c r="J6" s="48"/>
      <c r="K6" s="142">
        <v>70</v>
      </c>
      <c r="L6" s="48"/>
      <c r="M6" s="142">
        <v>110</v>
      </c>
    </row>
    <row r="7" spans="1:13" ht="14.1" customHeight="1">
      <c r="A7" s="21" t="s">
        <v>22</v>
      </c>
      <c r="B7" s="48"/>
      <c r="C7" s="183">
        <v>616</v>
      </c>
      <c r="D7" s="48"/>
      <c r="E7" s="183">
        <v>107</v>
      </c>
      <c r="F7" s="48"/>
      <c r="G7" s="142">
        <v>173</v>
      </c>
      <c r="H7" s="48"/>
      <c r="I7" s="142">
        <v>180</v>
      </c>
      <c r="J7" s="48"/>
      <c r="K7" s="142">
        <v>156</v>
      </c>
      <c r="L7" s="48"/>
      <c r="M7" s="142">
        <v>194</v>
      </c>
    </row>
    <row r="8" spans="1:13" ht="14.1" customHeight="1">
      <c r="A8" s="21" t="s">
        <v>124</v>
      </c>
      <c r="B8" s="48"/>
      <c r="C8" s="183">
        <v>215</v>
      </c>
      <c r="D8" s="48"/>
      <c r="E8" s="183">
        <v>44</v>
      </c>
      <c r="F8" s="48"/>
      <c r="G8" s="142">
        <v>56</v>
      </c>
      <c r="H8" s="48"/>
      <c r="I8" s="142">
        <v>56</v>
      </c>
      <c r="J8" s="48"/>
      <c r="K8" s="142">
        <v>59</v>
      </c>
      <c r="L8" s="48"/>
      <c r="M8" s="303">
        <v>51</v>
      </c>
    </row>
    <row r="9" spans="1:13" ht="14.1" customHeight="1">
      <c r="A9" s="21" t="s">
        <v>27</v>
      </c>
      <c r="B9" s="48"/>
      <c r="C9" s="184">
        <v>14</v>
      </c>
      <c r="D9" s="48"/>
      <c r="E9" s="184">
        <v>5</v>
      </c>
      <c r="F9" s="48"/>
      <c r="G9" s="143">
        <v>4</v>
      </c>
      <c r="H9" s="48"/>
      <c r="I9" s="143">
        <v>3</v>
      </c>
      <c r="J9" s="48"/>
      <c r="K9" s="143">
        <v>2</v>
      </c>
      <c r="L9" s="48"/>
      <c r="M9" s="143">
        <v>3</v>
      </c>
    </row>
    <row r="10" spans="1:13" ht="14.1" customHeight="1" thickBot="1">
      <c r="A10" s="129" t="s">
        <v>78</v>
      </c>
      <c r="B10" s="47"/>
      <c r="C10" s="186">
        <v>3359</v>
      </c>
      <c r="D10" s="47"/>
      <c r="E10" s="186">
        <v>872</v>
      </c>
      <c r="F10" s="47"/>
      <c r="G10" s="144">
        <v>817</v>
      </c>
      <c r="H10" s="47"/>
      <c r="I10" s="144">
        <v>828</v>
      </c>
      <c r="J10" s="47"/>
      <c r="K10" s="144">
        <v>842</v>
      </c>
      <c r="M10" s="144">
        <v>864</v>
      </c>
    </row>
    <row r="11" spans="1:13" ht="14.1" customHeight="1" thickTop="1">
      <c r="A11" s="301" t="s">
        <v>243</v>
      </c>
      <c r="B11" s="47"/>
      <c r="C11" s="185">
        <v>94</v>
      </c>
      <c r="D11" s="47"/>
      <c r="E11" s="185">
        <v>12</v>
      </c>
      <c r="F11" s="47"/>
      <c r="G11" s="139">
        <v>26</v>
      </c>
      <c r="H11" s="47"/>
      <c r="I11" s="139">
        <v>24</v>
      </c>
      <c r="J11" s="47"/>
      <c r="K11" s="139">
        <v>32</v>
      </c>
      <c r="M11" s="275">
        <v>31</v>
      </c>
    </row>
    <row r="12" spans="1:13" ht="14.1" customHeight="1">
      <c r="A12" s="301" t="s">
        <v>223</v>
      </c>
      <c r="B12" s="47"/>
      <c r="C12" s="185">
        <v>178</v>
      </c>
      <c r="D12" s="47"/>
      <c r="E12" s="185">
        <v>42</v>
      </c>
      <c r="F12" s="47"/>
      <c r="G12" s="139">
        <v>35</v>
      </c>
      <c r="H12" s="47"/>
      <c r="I12" s="139">
        <v>38</v>
      </c>
      <c r="J12" s="47"/>
      <c r="K12" s="139">
        <v>63</v>
      </c>
      <c r="M12" s="139">
        <v>45</v>
      </c>
    </row>
    <row r="13" spans="1:13" ht="14.1" customHeight="1" thickBot="1">
      <c r="A13" s="350" t="s">
        <v>302</v>
      </c>
      <c r="B13" s="47"/>
      <c r="C13" s="186">
        <v>3631</v>
      </c>
      <c r="D13" s="47"/>
      <c r="E13" s="186">
        <v>926</v>
      </c>
      <c r="F13" s="47"/>
      <c r="G13" s="144">
        <v>878</v>
      </c>
      <c r="H13" s="47"/>
      <c r="I13" s="144">
        <v>890</v>
      </c>
      <c r="J13" s="47"/>
      <c r="K13" s="144">
        <v>937</v>
      </c>
      <c r="M13" s="144">
        <v>940</v>
      </c>
    </row>
    <row r="14" spans="1:13" ht="14.1" customHeight="1" thickTop="1">
      <c r="A14" s="302" t="s">
        <v>303</v>
      </c>
      <c r="B14" s="47"/>
      <c r="C14" s="185">
        <v>243</v>
      </c>
      <c r="D14" s="47"/>
      <c r="E14" s="185">
        <v>116</v>
      </c>
      <c r="F14" s="47"/>
      <c r="G14" s="139">
        <v>38</v>
      </c>
      <c r="H14" s="47"/>
      <c r="I14" s="139">
        <v>81</v>
      </c>
      <c r="J14" s="47"/>
      <c r="K14" s="139">
        <v>8</v>
      </c>
      <c r="M14" s="139">
        <v>11</v>
      </c>
    </row>
    <row r="15" spans="1:13" ht="14.1" customHeight="1" thickBot="1">
      <c r="A15" s="350" t="s">
        <v>304</v>
      </c>
      <c r="B15" s="47"/>
      <c r="C15" s="351">
        <v>3874</v>
      </c>
      <c r="D15" s="47"/>
      <c r="E15" s="351">
        <v>1042</v>
      </c>
      <c r="F15" s="47"/>
      <c r="G15" s="352">
        <v>916</v>
      </c>
      <c r="H15" s="47"/>
      <c r="I15" s="352">
        <v>971</v>
      </c>
      <c r="J15" s="47"/>
      <c r="K15" s="352">
        <v>945</v>
      </c>
      <c r="M15" s="352">
        <v>951</v>
      </c>
    </row>
    <row r="16" spans="1:13" ht="14.1" customHeight="1" thickTop="1">
      <c r="B16" s="47"/>
      <c r="C16" s="47"/>
      <c r="D16" s="47"/>
      <c r="E16" s="47"/>
      <c r="F16" s="47"/>
      <c r="G16" s="47"/>
      <c r="H16" s="47"/>
      <c r="I16" s="47"/>
      <c r="J16" s="47"/>
      <c r="K16" s="47"/>
    </row>
    <row r="17" spans="1:11" ht="14.1" customHeight="1">
      <c r="A17" s="129" t="s">
        <v>305</v>
      </c>
      <c r="B17" s="47"/>
      <c r="C17" s="47"/>
      <c r="D17" s="47"/>
      <c r="E17" s="47"/>
      <c r="F17" s="47"/>
      <c r="G17" s="47"/>
      <c r="H17" s="47"/>
      <c r="I17" s="47"/>
      <c r="J17" s="47"/>
      <c r="K17" s="47"/>
    </row>
    <row r="18" spans="1:11" ht="14.1" customHeight="1">
      <c r="B18" s="47"/>
      <c r="C18" s="47"/>
      <c r="D18" s="47"/>
      <c r="E18" s="47"/>
      <c r="F18" s="47"/>
      <c r="G18" s="47"/>
      <c r="H18" s="47"/>
      <c r="I18" s="47"/>
      <c r="J18" s="47"/>
      <c r="K18" s="47"/>
    </row>
    <row r="19" spans="1:11" ht="14.1" customHeight="1">
      <c r="A19" s="273" t="s">
        <v>80</v>
      </c>
      <c r="B19" s="46"/>
      <c r="C19" s="46"/>
      <c r="D19" s="46"/>
      <c r="E19" s="46"/>
      <c r="F19" s="46"/>
      <c r="G19" s="46"/>
      <c r="H19" s="46"/>
      <c r="I19" s="46"/>
      <c r="J19" s="46"/>
      <c r="K19" s="46"/>
    </row>
    <row r="20" spans="1:11" ht="14.1" customHeight="1">
      <c r="A20" s="21"/>
      <c r="B20" s="46"/>
      <c r="C20" s="375">
        <v>2024</v>
      </c>
      <c r="D20" s="375"/>
      <c r="E20" s="375"/>
      <c r="F20" s="375"/>
      <c r="G20" s="375"/>
      <c r="H20" s="375"/>
      <c r="I20" s="375"/>
      <c r="J20" s="56"/>
      <c r="K20" s="354">
        <v>2023</v>
      </c>
    </row>
    <row r="21" spans="1:11" ht="14.1" customHeight="1">
      <c r="A21" s="21"/>
      <c r="B21" s="48"/>
      <c r="C21" s="316" t="s">
        <v>4</v>
      </c>
      <c r="D21" s="338"/>
      <c r="E21" s="339" t="s">
        <v>7</v>
      </c>
      <c r="F21" s="338"/>
      <c r="G21" s="339" t="s">
        <v>9</v>
      </c>
      <c r="H21" s="338"/>
      <c r="I21" s="339" t="s">
        <v>21</v>
      </c>
      <c r="J21" s="338"/>
      <c r="K21" s="339" t="s">
        <v>4</v>
      </c>
    </row>
    <row r="22" spans="1:11" ht="14.1" customHeight="1">
      <c r="A22" s="21" t="s">
        <v>16</v>
      </c>
      <c r="B22" s="48"/>
      <c r="C22" s="343">
        <v>67</v>
      </c>
      <c r="D22" s="48"/>
      <c r="E22" s="145">
        <v>75</v>
      </c>
      <c r="F22" s="48"/>
      <c r="G22" s="145">
        <v>73</v>
      </c>
      <c r="H22" s="48"/>
      <c r="I22" s="145">
        <v>76</v>
      </c>
      <c r="J22" s="48"/>
      <c r="K22" s="145">
        <v>60</v>
      </c>
    </row>
    <row r="23" spans="1:11" ht="14.1" customHeight="1">
      <c r="A23" s="21" t="s">
        <v>315</v>
      </c>
      <c r="B23" s="48"/>
      <c r="C23" s="343">
        <v>24</v>
      </c>
      <c r="D23" s="48"/>
      <c r="E23" s="195">
        <v>8</v>
      </c>
      <c r="F23" s="48"/>
      <c r="G23" s="195">
        <v>12</v>
      </c>
      <c r="H23" s="48"/>
      <c r="I23" s="195">
        <v>4</v>
      </c>
      <c r="J23" s="48"/>
      <c r="K23" s="195">
        <v>5</v>
      </c>
    </row>
    <row r="24" spans="1:11" ht="14.1" customHeight="1">
      <c r="A24" s="21" t="s">
        <v>22</v>
      </c>
      <c r="B24" s="48"/>
      <c r="C24" s="343">
        <v>12</v>
      </c>
      <c r="D24" s="48"/>
      <c r="E24" s="195">
        <v>28</v>
      </c>
      <c r="F24" s="48"/>
      <c r="G24" s="195">
        <v>28</v>
      </c>
      <c r="H24" s="48"/>
      <c r="I24" s="195">
        <v>30</v>
      </c>
      <c r="J24" s="48"/>
      <c r="K24" s="195">
        <v>26</v>
      </c>
    </row>
    <row r="25" spans="1:11" ht="14.1" customHeight="1">
      <c r="A25" s="21" t="s">
        <v>124</v>
      </c>
      <c r="B25" s="48"/>
      <c r="C25" s="343">
        <v>2</v>
      </c>
      <c r="D25" s="48"/>
      <c r="E25" s="195">
        <v>9</v>
      </c>
      <c r="F25" s="48"/>
      <c r="G25" s="195">
        <v>13</v>
      </c>
      <c r="H25" s="48"/>
      <c r="I25" s="195">
        <v>4</v>
      </c>
      <c r="J25" s="48"/>
      <c r="K25" s="195">
        <v>17</v>
      </c>
    </row>
    <row r="26" spans="1:11" ht="14.1" customHeight="1" thickBot="1">
      <c r="A26" s="51" t="s">
        <v>19</v>
      </c>
      <c r="B26" s="39"/>
      <c r="C26" s="344">
        <v>105</v>
      </c>
      <c r="D26" s="39"/>
      <c r="E26" s="141">
        <v>120</v>
      </c>
      <c r="F26" s="39"/>
      <c r="G26" s="141">
        <v>126</v>
      </c>
      <c r="H26" s="39"/>
      <c r="I26" s="141">
        <v>114</v>
      </c>
      <c r="J26" s="39"/>
      <c r="K26" s="141">
        <v>108</v>
      </c>
    </row>
    <row r="27" spans="1:11" ht="14.1" customHeight="1" thickTop="1">
      <c r="B27" s="47"/>
      <c r="C27" s="47"/>
      <c r="D27" s="47"/>
      <c r="E27" s="47"/>
      <c r="F27" s="47"/>
      <c r="G27" s="47"/>
      <c r="H27" s="47"/>
      <c r="I27" s="47"/>
      <c r="J27" s="47"/>
      <c r="K27" s="47"/>
    </row>
    <row r="28" spans="1:11" ht="14.1" customHeight="1">
      <c r="B28" s="47"/>
      <c r="C28" s="47"/>
      <c r="D28" s="47"/>
      <c r="E28" s="47"/>
      <c r="F28" s="47"/>
      <c r="G28" s="47"/>
      <c r="H28" s="47"/>
      <c r="I28" s="47"/>
      <c r="J28" s="47"/>
      <c r="K28" s="47"/>
    </row>
    <row r="29" spans="1:11" ht="14.1" customHeight="1">
      <c r="A29" s="273" t="s">
        <v>81</v>
      </c>
      <c r="B29" s="46"/>
      <c r="C29" s="46"/>
      <c r="D29" s="46"/>
      <c r="E29" s="46"/>
      <c r="F29" s="46"/>
      <c r="G29" s="46"/>
      <c r="H29" s="46"/>
      <c r="I29" s="46"/>
      <c r="J29" s="46"/>
      <c r="K29" s="46"/>
    </row>
    <row r="30" spans="1:11" ht="14.1" customHeight="1">
      <c r="A30" s="21"/>
      <c r="B30" s="46"/>
      <c r="C30" s="375">
        <v>2024</v>
      </c>
      <c r="D30" s="375"/>
      <c r="E30" s="375"/>
      <c r="F30" s="375"/>
      <c r="G30" s="375"/>
      <c r="H30" s="375"/>
      <c r="I30" s="375"/>
      <c r="J30" s="56"/>
      <c r="K30" s="354">
        <v>2023</v>
      </c>
    </row>
    <row r="31" spans="1:11" ht="14.1" customHeight="1">
      <c r="A31" s="21"/>
      <c r="B31" s="48"/>
      <c r="C31" s="316" t="s">
        <v>4</v>
      </c>
      <c r="D31" s="338"/>
      <c r="E31" s="339" t="s">
        <v>7</v>
      </c>
      <c r="F31" s="338"/>
      <c r="G31" s="339" t="s">
        <v>9</v>
      </c>
      <c r="H31" s="338"/>
      <c r="I31" s="339" t="s">
        <v>21</v>
      </c>
      <c r="J31" s="338"/>
      <c r="K31" s="339" t="s">
        <v>4</v>
      </c>
    </row>
    <row r="32" spans="1:11" ht="14.1" customHeight="1">
      <c r="A32" s="21" t="s">
        <v>16</v>
      </c>
      <c r="B32" s="48"/>
      <c r="C32" s="343">
        <v>55</v>
      </c>
      <c r="D32" s="48"/>
      <c r="E32" s="145">
        <v>55</v>
      </c>
      <c r="F32" s="48"/>
      <c r="G32" s="145">
        <v>62</v>
      </c>
      <c r="H32" s="48"/>
      <c r="I32" s="145">
        <v>59</v>
      </c>
      <c r="J32" s="48"/>
      <c r="K32" s="145">
        <v>62</v>
      </c>
    </row>
    <row r="33" spans="1:11" ht="14.1" customHeight="1">
      <c r="A33" s="21" t="s">
        <v>315</v>
      </c>
      <c r="B33" s="48"/>
      <c r="C33" s="343">
        <v>30</v>
      </c>
      <c r="D33" s="48"/>
      <c r="E33" s="146">
        <v>7</v>
      </c>
      <c r="F33" s="48"/>
      <c r="G33" s="146">
        <v>3</v>
      </c>
      <c r="H33" s="48"/>
      <c r="I33" s="146">
        <v>12</v>
      </c>
      <c r="J33" s="48"/>
      <c r="K33" s="146">
        <v>10</v>
      </c>
    </row>
    <row r="34" spans="1:11" ht="14.1" customHeight="1">
      <c r="A34" s="21" t="s">
        <v>22</v>
      </c>
      <c r="B34" s="48"/>
      <c r="C34" s="343">
        <v>23</v>
      </c>
      <c r="D34" s="48"/>
      <c r="E34" s="195">
        <v>31</v>
      </c>
      <c r="F34" s="48"/>
      <c r="G34" s="195">
        <v>23</v>
      </c>
      <c r="H34" s="48"/>
      <c r="I34" s="195">
        <v>26</v>
      </c>
      <c r="J34" s="48"/>
      <c r="K34" s="195">
        <v>24</v>
      </c>
    </row>
    <row r="35" spans="1:11" ht="14.1" customHeight="1">
      <c r="A35" s="21" t="s">
        <v>124</v>
      </c>
      <c r="B35" s="48"/>
      <c r="C35" s="343">
        <v>20</v>
      </c>
      <c r="D35" s="48"/>
      <c r="E35" s="195">
        <v>15</v>
      </c>
      <c r="F35" s="48"/>
      <c r="G35" s="195">
        <v>26</v>
      </c>
      <c r="H35" s="48"/>
      <c r="I35" s="195">
        <v>5</v>
      </c>
      <c r="J35" s="48"/>
      <c r="K35" s="195">
        <v>4</v>
      </c>
    </row>
    <row r="36" spans="1:11" ht="14.1" customHeight="1" thickBot="1">
      <c r="A36" s="51" t="s">
        <v>19</v>
      </c>
      <c r="B36" s="39"/>
      <c r="C36" s="344">
        <v>128</v>
      </c>
      <c r="D36" s="39"/>
      <c r="E36" s="141">
        <v>108</v>
      </c>
      <c r="F36" s="39"/>
      <c r="G36" s="141">
        <v>114</v>
      </c>
      <c r="H36" s="39"/>
      <c r="I36" s="141">
        <v>102</v>
      </c>
      <c r="J36" s="39"/>
      <c r="K36" s="141">
        <v>100</v>
      </c>
    </row>
    <row r="37" spans="1:11" ht="14.1" customHeight="1" thickTop="1">
      <c r="B37" s="47"/>
      <c r="C37" s="47"/>
      <c r="D37" s="47"/>
      <c r="E37" s="47"/>
      <c r="F37" s="47"/>
      <c r="G37" s="47"/>
      <c r="H37" s="47"/>
      <c r="I37" s="47"/>
      <c r="J37" s="47"/>
      <c r="K37" s="47"/>
    </row>
    <row r="38" spans="1:11" ht="14.1" customHeight="1">
      <c r="B38" s="47"/>
      <c r="C38" s="47"/>
      <c r="D38" s="47"/>
      <c r="E38" s="47"/>
      <c r="F38" s="47"/>
      <c r="G38" s="47"/>
      <c r="H38" s="47"/>
      <c r="I38" s="47"/>
      <c r="J38" s="47"/>
      <c r="K38" s="47"/>
    </row>
    <row r="39" spans="1:11" ht="14.1" customHeight="1">
      <c r="A39" s="273" t="s">
        <v>91</v>
      </c>
      <c r="B39" s="46"/>
      <c r="C39" s="46"/>
      <c r="D39" s="46"/>
      <c r="E39" s="46"/>
      <c r="F39" s="46"/>
      <c r="G39" s="46"/>
      <c r="H39" s="46"/>
      <c r="I39" s="46"/>
      <c r="J39" s="46"/>
      <c r="K39" s="46"/>
    </row>
    <row r="40" spans="1:11" ht="14.1" customHeight="1">
      <c r="A40" s="21"/>
      <c r="B40" s="46"/>
      <c r="C40" s="375">
        <v>2024</v>
      </c>
      <c r="D40" s="375"/>
      <c r="E40" s="375"/>
      <c r="F40" s="375"/>
      <c r="G40" s="375"/>
      <c r="H40" s="375"/>
      <c r="I40" s="375"/>
      <c r="J40" s="56"/>
      <c r="K40" s="354">
        <v>2023</v>
      </c>
    </row>
    <row r="41" spans="1:11" ht="14.1" customHeight="1">
      <c r="A41" s="21"/>
      <c r="B41" s="48"/>
      <c r="C41" s="316" t="s">
        <v>4</v>
      </c>
      <c r="D41" s="338"/>
      <c r="E41" s="339" t="s">
        <v>7</v>
      </c>
      <c r="F41" s="338"/>
      <c r="G41" s="339" t="s">
        <v>9</v>
      </c>
      <c r="H41" s="338"/>
      <c r="I41" s="339" t="s">
        <v>21</v>
      </c>
      <c r="J41" s="338"/>
      <c r="K41" s="339" t="s">
        <v>4</v>
      </c>
    </row>
    <row r="42" spans="1:11" ht="14.1" customHeight="1">
      <c r="A42" s="21" t="s">
        <v>16</v>
      </c>
      <c r="B42" s="48"/>
      <c r="C42" s="343">
        <v>50</v>
      </c>
      <c r="D42" s="48"/>
      <c r="E42" s="145">
        <v>39</v>
      </c>
      <c r="F42" s="48"/>
      <c r="G42" s="145">
        <v>44</v>
      </c>
      <c r="H42" s="48"/>
      <c r="I42" s="145">
        <v>50</v>
      </c>
      <c r="J42" s="48"/>
      <c r="K42" s="145">
        <v>47</v>
      </c>
    </row>
    <row r="43" spans="1:11" ht="14.1" customHeight="1">
      <c r="A43" s="21" t="s">
        <v>315</v>
      </c>
      <c r="B43" s="48"/>
      <c r="C43" s="343">
        <v>27</v>
      </c>
      <c r="D43" s="48"/>
      <c r="E43" s="146">
        <v>6</v>
      </c>
      <c r="F43" s="48"/>
      <c r="G43" s="146">
        <v>2</v>
      </c>
      <c r="H43" s="48"/>
      <c r="I43" s="146">
        <v>12</v>
      </c>
      <c r="J43" s="48"/>
      <c r="K43" s="146">
        <v>7</v>
      </c>
    </row>
    <row r="44" spans="1:11" ht="14.1" customHeight="1">
      <c r="A44" s="21" t="s">
        <v>22</v>
      </c>
      <c r="B44" s="48"/>
      <c r="C44" s="343">
        <v>13</v>
      </c>
      <c r="D44" s="48"/>
      <c r="E44" s="195">
        <v>24</v>
      </c>
      <c r="F44" s="48"/>
      <c r="G44" s="195">
        <v>15</v>
      </c>
      <c r="H44" s="48"/>
      <c r="I44" s="195">
        <v>21</v>
      </c>
      <c r="J44" s="48"/>
      <c r="K44" s="195">
        <v>20</v>
      </c>
    </row>
    <row r="45" spans="1:11" ht="14.1" customHeight="1">
      <c r="A45" s="21" t="s">
        <v>124</v>
      </c>
      <c r="B45" s="48"/>
      <c r="C45" s="343">
        <v>8</v>
      </c>
      <c r="D45" s="48"/>
      <c r="E45" s="195">
        <v>6</v>
      </c>
      <c r="F45" s="48"/>
      <c r="G45" s="195">
        <v>14</v>
      </c>
      <c r="H45" s="48"/>
      <c r="I45" s="195">
        <v>2</v>
      </c>
      <c r="J45" s="48"/>
      <c r="K45" s="195">
        <v>1</v>
      </c>
    </row>
    <row r="46" spans="1:11" ht="14.1" customHeight="1" thickBot="1">
      <c r="A46" s="51" t="s">
        <v>19</v>
      </c>
      <c r="B46" s="39"/>
      <c r="C46" s="344">
        <v>98</v>
      </c>
      <c r="D46" s="39"/>
      <c r="E46" s="141">
        <v>75</v>
      </c>
      <c r="F46" s="39"/>
      <c r="G46" s="141">
        <v>75</v>
      </c>
      <c r="H46" s="39"/>
      <c r="I46" s="141">
        <v>85</v>
      </c>
      <c r="J46" s="39"/>
      <c r="K46" s="141">
        <v>75</v>
      </c>
    </row>
    <row r="47" spans="1:11" ht="14.1" customHeight="1" thickTop="1">
      <c r="B47" s="47"/>
      <c r="C47" s="47"/>
      <c r="D47" s="47"/>
      <c r="E47" s="47"/>
      <c r="F47" s="47"/>
      <c r="G47" s="47"/>
      <c r="H47" s="47"/>
      <c r="I47" s="47"/>
      <c r="J47" s="47"/>
      <c r="K47" s="47"/>
    </row>
    <row r="48" spans="1:11" ht="14.1" customHeight="1">
      <c r="B48" s="47"/>
      <c r="C48" s="47"/>
      <c r="D48" s="47"/>
      <c r="E48" s="47"/>
      <c r="F48" s="47"/>
      <c r="G48" s="47"/>
      <c r="H48" s="47"/>
      <c r="I48" s="47"/>
      <c r="J48" s="47"/>
      <c r="K48" s="47"/>
    </row>
    <row r="49" spans="1:11" ht="14.1" customHeight="1">
      <c r="A49" s="273" t="s">
        <v>82</v>
      </c>
      <c r="B49" s="46"/>
      <c r="C49" s="46"/>
      <c r="D49" s="46"/>
      <c r="E49" s="46"/>
      <c r="F49" s="46"/>
      <c r="G49" s="46"/>
      <c r="H49" s="46"/>
      <c r="I49" s="46"/>
      <c r="J49" s="46"/>
      <c r="K49" s="46"/>
    </row>
    <row r="50" spans="1:11" ht="14.1" customHeight="1">
      <c r="A50" s="21" t="s">
        <v>83</v>
      </c>
      <c r="B50" s="46"/>
      <c r="C50" s="375">
        <v>2024</v>
      </c>
      <c r="D50" s="375"/>
      <c r="E50" s="375"/>
      <c r="F50" s="375"/>
      <c r="G50" s="375"/>
      <c r="H50" s="375"/>
      <c r="I50" s="375"/>
      <c r="J50" s="56"/>
      <c r="K50" s="354">
        <v>2023</v>
      </c>
    </row>
    <row r="51" spans="1:11" ht="14.1" customHeight="1">
      <c r="A51" s="21"/>
      <c r="B51" s="48"/>
      <c r="C51" s="316" t="s">
        <v>4</v>
      </c>
      <c r="D51" s="338"/>
      <c r="E51" s="339" t="s">
        <v>7</v>
      </c>
      <c r="F51" s="338"/>
      <c r="G51" s="339" t="s">
        <v>9</v>
      </c>
      <c r="H51" s="338"/>
      <c r="I51" s="339" t="s">
        <v>21</v>
      </c>
      <c r="J51" s="338"/>
      <c r="K51" s="339" t="s">
        <v>4</v>
      </c>
    </row>
    <row r="52" spans="1:11" ht="14.1" customHeight="1">
      <c r="A52" s="21" t="s">
        <v>16</v>
      </c>
      <c r="B52" s="48"/>
      <c r="C52" s="345" t="s">
        <v>316</v>
      </c>
      <c r="D52" s="48"/>
      <c r="E52" s="314" t="s">
        <v>306</v>
      </c>
      <c r="F52" s="48"/>
      <c r="G52" s="145" t="s">
        <v>292</v>
      </c>
      <c r="H52" s="48"/>
      <c r="I52" s="145" t="s">
        <v>275</v>
      </c>
      <c r="J52" s="48"/>
      <c r="K52" s="145" t="s">
        <v>275</v>
      </c>
    </row>
    <row r="53" spans="1:11" ht="14.1" customHeight="1">
      <c r="A53" s="21" t="s">
        <v>315</v>
      </c>
      <c r="B53" s="48"/>
      <c r="C53" s="345" t="s">
        <v>317</v>
      </c>
      <c r="D53" s="48"/>
      <c r="E53" s="314" t="s">
        <v>309</v>
      </c>
      <c r="F53" s="48"/>
      <c r="G53" s="195" t="s">
        <v>295</v>
      </c>
      <c r="H53" s="48"/>
      <c r="I53" s="195" t="s">
        <v>215</v>
      </c>
      <c r="J53" s="48"/>
      <c r="K53" s="195" t="s">
        <v>319</v>
      </c>
    </row>
    <row r="54" spans="1:11" ht="14.1" customHeight="1">
      <c r="A54" s="21" t="s">
        <v>22</v>
      </c>
      <c r="B54" s="48"/>
      <c r="C54" s="345" t="s">
        <v>318</v>
      </c>
      <c r="D54" s="48"/>
      <c r="E54" s="314" t="s">
        <v>307</v>
      </c>
      <c r="F54" s="48"/>
      <c r="G54" s="195" t="s">
        <v>293</v>
      </c>
      <c r="H54" s="48"/>
      <c r="I54" s="195" t="s">
        <v>245</v>
      </c>
      <c r="J54" s="48"/>
      <c r="K54" s="195" t="s">
        <v>281</v>
      </c>
    </row>
    <row r="55" spans="1:11" ht="14.1" customHeight="1">
      <c r="A55" s="21" t="s">
        <v>124</v>
      </c>
      <c r="B55" s="48"/>
      <c r="C55" s="345" t="s">
        <v>248</v>
      </c>
      <c r="D55" s="48"/>
      <c r="E55" s="314" t="s">
        <v>308</v>
      </c>
      <c r="F55" s="48"/>
      <c r="G55" s="195" t="s">
        <v>294</v>
      </c>
      <c r="H55" s="48"/>
      <c r="I55" s="195" t="s">
        <v>248</v>
      </c>
      <c r="J55" s="48"/>
      <c r="K55" s="195" t="s">
        <v>282</v>
      </c>
    </row>
    <row r="56" spans="1:11" ht="14.1" customHeight="1" thickBot="1">
      <c r="A56" s="51" t="s">
        <v>19</v>
      </c>
      <c r="B56" s="39"/>
      <c r="C56" s="346" t="s">
        <v>131</v>
      </c>
      <c r="D56" s="39"/>
      <c r="E56" s="315" t="s">
        <v>248</v>
      </c>
      <c r="F56" s="39"/>
      <c r="G56" s="141" t="s">
        <v>246</v>
      </c>
      <c r="H56" s="39"/>
      <c r="I56" s="141" t="s">
        <v>246</v>
      </c>
      <c r="J56" s="39"/>
      <c r="K56" s="141" t="s">
        <v>131</v>
      </c>
    </row>
    <row r="57" spans="1:11" ht="14.1" customHeight="1" thickTop="1">
      <c r="B57" s="47"/>
      <c r="C57" s="47"/>
      <c r="D57" s="47"/>
      <c r="E57" s="47"/>
      <c r="F57" s="47"/>
      <c r="G57" s="47"/>
      <c r="H57" s="47"/>
      <c r="I57" s="47"/>
      <c r="J57" s="47"/>
      <c r="K57" s="47"/>
    </row>
    <row r="58" spans="1:11">
      <c r="B58" s="47"/>
      <c r="D58" s="47"/>
      <c r="F58" s="47"/>
      <c r="H58" s="47"/>
      <c r="J58" s="47"/>
    </row>
    <row r="59" spans="1:11">
      <c r="B59" s="47"/>
      <c r="D59" s="47"/>
      <c r="F59" s="47"/>
      <c r="H59" s="47"/>
      <c r="J59" s="47"/>
    </row>
    <row r="60" spans="1:11">
      <c r="B60" s="47"/>
      <c r="D60" s="47"/>
      <c r="F60" s="47"/>
      <c r="H60" s="47"/>
      <c r="J60" s="47"/>
    </row>
    <row r="61" spans="1:11">
      <c r="B61" s="47"/>
      <c r="D61" s="47"/>
      <c r="F61" s="47"/>
      <c r="H61" s="47"/>
      <c r="J61" s="47"/>
    </row>
    <row r="62" spans="1:11">
      <c r="B62" s="47"/>
      <c r="D62" s="47"/>
      <c r="F62" s="47"/>
      <c r="H62" s="47"/>
      <c r="J62" s="47"/>
    </row>
    <row r="63" spans="1:11">
      <c r="B63" s="47"/>
      <c r="D63" s="47"/>
      <c r="F63" s="47"/>
      <c r="H63" s="47"/>
      <c r="J63" s="47"/>
    </row>
    <row r="64" spans="1:11">
      <c r="B64" s="47"/>
      <c r="D64" s="47"/>
      <c r="F64" s="47"/>
      <c r="H64" s="47"/>
      <c r="J64" s="47"/>
    </row>
    <row r="65" spans="2:10">
      <c r="B65" s="47"/>
      <c r="D65" s="47"/>
      <c r="F65" s="47"/>
      <c r="H65" s="47"/>
      <c r="J65" s="47"/>
    </row>
    <row r="66" spans="2:10">
      <c r="B66" s="47"/>
      <c r="D66" s="47"/>
      <c r="F66" s="47"/>
      <c r="H66" s="47"/>
      <c r="J66" s="47"/>
    </row>
    <row r="67" spans="2:10">
      <c r="B67" s="47"/>
      <c r="D67" s="47"/>
      <c r="F67" s="47"/>
      <c r="H67" s="47"/>
      <c r="J67" s="47"/>
    </row>
    <row r="68" spans="2:10">
      <c r="B68" s="47"/>
      <c r="D68" s="47"/>
      <c r="F68" s="47"/>
      <c r="H68" s="47"/>
      <c r="J68" s="47"/>
    </row>
    <row r="69" spans="2:10">
      <c r="B69" s="47"/>
      <c r="D69" s="47"/>
      <c r="F69" s="47"/>
      <c r="H69" s="47"/>
      <c r="J69" s="47"/>
    </row>
    <row r="70" spans="2:10">
      <c r="B70" s="47"/>
      <c r="D70" s="47"/>
      <c r="F70" s="47"/>
      <c r="H70" s="47"/>
      <c r="J70" s="47"/>
    </row>
    <row r="71" spans="2:10">
      <c r="B71" s="47"/>
      <c r="D71" s="47"/>
      <c r="F71" s="47"/>
      <c r="H71" s="47"/>
      <c r="J71" s="47"/>
    </row>
    <row r="72" spans="2:10">
      <c r="B72" s="47"/>
      <c r="D72" s="47"/>
      <c r="F72" s="47"/>
      <c r="H72" s="47"/>
      <c r="J72" s="47"/>
    </row>
    <row r="73" spans="2:10">
      <c r="B73" s="47"/>
      <c r="D73" s="47"/>
      <c r="F73" s="47"/>
      <c r="H73" s="47"/>
      <c r="J73" s="47"/>
    </row>
    <row r="74" spans="2:10">
      <c r="B74" s="47"/>
      <c r="D74" s="47"/>
      <c r="F74" s="47"/>
      <c r="H74" s="47"/>
      <c r="J74" s="47"/>
    </row>
    <row r="75" spans="2:10">
      <c r="B75" s="47"/>
      <c r="D75" s="47"/>
      <c r="F75" s="47"/>
      <c r="H75" s="47"/>
      <c r="J75" s="47"/>
    </row>
    <row r="76" spans="2:10">
      <c r="B76" s="47"/>
      <c r="D76" s="47"/>
      <c r="F76" s="47"/>
      <c r="H76" s="47"/>
      <c r="J76" s="47"/>
    </row>
    <row r="77" spans="2:10">
      <c r="B77" s="47"/>
      <c r="D77" s="47"/>
      <c r="F77" s="47"/>
      <c r="H77" s="47"/>
      <c r="J77" s="47"/>
    </row>
    <row r="78" spans="2:10">
      <c r="B78" s="47"/>
      <c r="D78" s="47"/>
      <c r="F78" s="47"/>
      <c r="H78" s="47"/>
      <c r="J78" s="47"/>
    </row>
    <row r="79" spans="2:10">
      <c r="B79" s="47"/>
      <c r="D79" s="47"/>
      <c r="F79" s="47"/>
      <c r="H79" s="47"/>
      <c r="J79" s="47"/>
    </row>
    <row r="80" spans="2:10">
      <c r="B80" s="47"/>
      <c r="D80" s="47"/>
      <c r="F80" s="47"/>
      <c r="H80" s="47"/>
      <c r="J80" s="47"/>
    </row>
    <row r="81" spans="2:11">
      <c r="B81" s="47"/>
      <c r="D81" s="47"/>
      <c r="F81" s="47"/>
      <c r="H81" s="47"/>
      <c r="J81" s="47"/>
    </row>
    <row r="82" spans="2:11">
      <c r="B82" s="47"/>
      <c r="D82" s="47"/>
      <c r="F82" s="47"/>
      <c r="H82" s="47"/>
      <c r="J82" s="47"/>
    </row>
    <row r="83" spans="2:11">
      <c r="B83" s="47"/>
      <c r="D83" s="47"/>
      <c r="F83" s="47"/>
      <c r="H83" s="47"/>
      <c r="J83" s="47"/>
    </row>
    <row r="84" spans="2:11">
      <c r="B84" s="47"/>
      <c r="D84" s="47"/>
      <c r="F84" s="47"/>
      <c r="H84" s="47"/>
      <c r="J84" s="47"/>
    </row>
    <row r="85" spans="2:11">
      <c r="B85" s="47"/>
      <c r="D85" s="47"/>
      <c r="F85" s="47"/>
      <c r="H85" s="47"/>
      <c r="J85" s="47"/>
    </row>
    <row r="86" spans="2:11">
      <c r="B86" s="47"/>
      <c r="C86" s="47"/>
      <c r="D86" s="47"/>
      <c r="E86" s="47"/>
      <c r="F86" s="47"/>
      <c r="G86" s="47"/>
      <c r="H86" s="47"/>
      <c r="I86" s="47"/>
      <c r="J86" s="47"/>
      <c r="K86" s="47"/>
    </row>
    <row r="87" spans="2:11">
      <c r="B87" s="47"/>
      <c r="C87" s="47"/>
      <c r="D87" s="47"/>
      <c r="E87" s="47"/>
      <c r="F87" s="47"/>
      <c r="G87" s="47"/>
      <c r="H87" s="47"/>
      <c r="I87" s="47"/>
      <c r="J87" s="47"/>
      <c r="K87" s="47"/>
    </row>
    <row r="88" spans="2:11">
      <c r="B88" s="47"/>
      <c r="C88" s="47"/>
      <c r="D88" s="47"/>
      <c r="E88" s="47"/>
      <c r="F88" s="47"/>
      <c r="G88" s="47"/>
      <c r="H88" s="47"/>
      <c r="I88" s="47"/>
      <c r="J88" s="47"/>
      <c r="K88" s="47"/>
    </row>
    <row r="89" spans="2:11">
      <c r="B89" s="47"/>
      <c r="C89" s="47"/>
      <c r="D89" s="47"/>
      <c r="E89" s="47"/>
      <c r="F89" s="47"/>
      <c r="G89" s="47"/>
      <c r="H89" s="47"/>
      <c r="I89" s="47"/>
      <c r="J89" s="47"/>
      <c r="K89" s="47"/>
    </row>
    <row r="90" spans="2:11">
      <c r="B90" s="47"/>
      <c r="C90" s="47"/>
      <c r="D90" s="47"/>
      <c r="E90" s="47"/>
      <c r="F90" s="47"/>
      <c r="G90" s="47"/>
      <c r="H90" s="47"/>
      <c r="I90" s="47"/>
      <c r="J90" s="47"/>
      <c r="K90" s="47"/>
    </row>
    <row r="91" spans="2:11">
      <c r="B91" s="47"/>
      <c r="C91" s="47"/>
      <c r="D91" s="47"/>
      <c r="E91" s="47"/>
      <c r="F91" s="47"/>
      <c r="G91" s="47"/>
      <c r="H91" s="47"/>
      <c r="I91" s="47"/>
      <c r="J91" s="47"/>
      <c r="K91" s="47"/>
    </row>
    <row r="92" spans="2:11">
      <c r="B92" s="47"/>
      <c r="C92" s="47"/>
      <c r="D92" s="47"/>
      <c r="E92" s="47"/>
      <c r="F92" s="47"/>
      <c r="G92" s="47"/>
      <c r="H92" s="47"/>
      <c r="I92" s="47"/>
      <c r="J92" s="47"/>
      <c r="K92" s="47"/>
    </row>
    <row r="93" spans="2:11">
      <c r="B93" s="47"/>
      <c r="C93" s="47"/>
      <c r="D93" s="47"/>
      <c r="E93" s="47"/>
      <c r="F93" s="47"/>
      <c r="G93" s="47"/>
      <c r="H93" s="47"/>
      <c r="I93" s="47"/>
      <c r="J93" s="47"/>
      <c r="K93" s="47"/>
    </row>
    <row r="94" spans="2:11">
      <c r="B94" s="47"/>
      <c r="C94" s="47"/>
      <c r="D94" s="47"/>
      <c r="E94" s="47"/>
      <c r="F94" s="47"/>
      <c r="G94" s="47"/>
      <c r="H94" s="47"/>
      <c r="I94" s="47"/>
      <c r="J94" s="47"/>
      <c r="K94" s="47"/>
    </row>
    <row r="95" spans="2:11">
      <c r="B95" s="47"/>
      <c r="C95" s="47"/>
      <c r="D95" s="47"/>
      <c r="E95" s="47"/>
      <c r="F95" s="47"/>
      <c r="G95" s="47"/>
      <c r="H95" s="47"/>
      <c r="I95" s="47"/>
      <c r="J95" s="47"/>
      <c r="K95" s="47"/>
    </row>
    <row r="96" spans="2:11">
      <c r="B96" s="47"/>
      <c r="C96" s="47"/>
      <c r="D96" s="47"/>
      <c r="E96" s="47"/>
      <c r="F96" s="47"/>
      <c r="G96" s="47"/>
      <c r="H96" s="47"/>
      <c r="I96" s="47"/>
      <c r="J96" s="47"/>
      <c r="K96" s="47"/>
    </row>
    <row r="97" s="47" customFormat="1"/>
    <row r="98" s="47" customFormat="1"/>
    <row r="99" s="47" customFormat="1"/>
    <row r="100" s="47" customFormat="1"/>
    <row r="101" s="47" customFormat="1"/>
    <row r="102" s="47" customFormat="1"/>
    <row r="103" s="47" customFormat="1"/>
    <row r="104" s="47" customFormat="1"/>
    <row r="105" s="47" customFormat="1"/>
    <row r="106" s="47" customFormat="1"/>
    <row r="107" s="47" customFormat="1"/>
    <row r="108" s="47" customFormat="1"/>
    <row r="109" s="47" customFormat="1"/>
    <row r="110" s="47" customFormat="1"/>
    <row r="111" s="47" customFormat="1"/>
    <row r="112" s="47" customFormat="1"/>
    <row r="113" s="47" customFormat="1"/>
    <row r="114" s="47" customFormat="1"/>
    <row r="115" s="47" customFormat="1"/>
    <row r="116" s="47" customFormat="1"/>
    <row r="117" s="47" customFormat="1"/>
    <row r="118" s="47" customFormat="1"/>
    <row r="119" s="47" customFormat="1"/>
    <row r="120" s="47" customFormat="1"/>
    <row r="121" s="47" customFormat="1"/>
    <row r="122" s="47" customFormat="1"/>
    <row r="123" s="47" customFormat="1"/>
    <row r="124" s="47" customFormat="1"/>
    <row r="125" s="47" customFormat="1"/>
    <row r="126" s="47" customFormat="1"/>
    <row r="127" s="47" customFormat="1"/>
    <row r="128" s="47" customFormat="1"/>
    <row r="129" s="47" customFormat="1"/>
    <row r="130" s="47" customFormat="1"/>
    <row r="131" s="47" customFormat="1"/>
    <row r="132" s="47" customFormat="1"/>
    <row r="133" s="47" customFormat="1"/>
    <row r="134" s="47" customFormat="1"/>
    <row r="135" s="47" customFormat="1"/>
    <row r="136" s="47" customFormat="1"/>
    <row r="137" s="47" customFormat="1"/>
    <row r="138" s="47" customFormat="1"/>
    <row r="139" s="47" customFormat="1"/>
    <row r="140" s="47" customFormat="1"/>
    <row r="141" s="47" customFormat="1"/>
    <row r="142" s="47" customForma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row r="181" s="47" customFormat="1"/>
    <row r="182" s="47" customFormat="1"/>
    <row r="183" s="47" customFormat="1"/>
    <row r="184" s="47" customFormat="1"/>
    <row r="185" s="47" customFormat="1"/>
    <row r="186" s="47" customFormat="1"/>
    <row r="187" s="47" customFormat="1"/>
    <row r="188" s="47" customFormat="1"/>
    <row r="189" s="47" customFormat="1"/>
    <row r="190" s="47" customFormat="1"/>
    <row r="191" s="47" customFormat="1"/>
  </sheetData>
  <mergeCells count="6">
    <mergeCell ref="A1:M1"/>
    <mergeCell ref="C50:I50"/>
    <mergeCell ref="C3:K3"/>
    <mergeCell ref="C20:I20"/>
    <mergeCell ref="C30:I30"/>
    <mergeCell ref="C40:I40"/>
  </mergeCells>
  <pageMargins left="0.75" right="0.75" top="1" bottom="1" header="0.5" footer="0.5"/>
  <pageSetup scale="6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D1C7E4-B01D-4762-9200-CE9A6C2D265D}">
  <dimension ref="A1:E12"/>
  <sheetViews>
    <sheetView zoomScale="120" zoomScaleNormal="120" zoomScaleSheetLayoutView="120" workbookViewId="0">
      <selection sqref="A1:E1"/>
    </sheetView>
  </sheetViews>
  <sheetFormatPr defaultColWidth="9.140625" defaultRowHeight="11.25"/>
  <cols>
    <col min="1" max="1" width="28.85546875" style="14" customWidth="1"/>
    <col min="2" max="2" width="1.5703125" style="14" customWidth="1"/>
    <col min="3" max="3" width="14" style="14" customWidth="1"/>
    <col min="4" max="4" width="1.5703125" style="14" customWidth="1"/>
    <col min="5" max="5" width="13" style="14" customWidth="1"/>
    <col min="6" max="16384" width="9.140625" style="14"/>
  </cols>
  <sheetData>
    <row r="1" spans="1:5" ht="15.75">
      <c r="A1" s="378" t="s">
        <v>323</v>
      </c>
      <c r="B1" s="378"/>
      <c r="C1" s="378"/>
      <c r="D1" s="378"/>
      <c r="E1" s="378"/>
    </row>
    <row r="4" spans="1:5">
      <c r="A4" s="56" t="s">
        <v>323</v>
      </c>
      <c r="B4" s="56"/>
      <c r="C4" s="375" t="s">
        <v>324</v>
      </c>
      <c r="D4" s="375"/>
      <c r="E4" s="375"/>
    </row>
    <row r="5" spans="1:5">
      <c r="A5" s="14" t="s">
        <v>14</v>
      </c>
      <c r="C5" s="359">
        <v>2024</v>
      </c>
      <c r="E5" s="358">
        <v>2023</v>
      </c>
    </row>
    <row r="6" spans="1:5">
      <c r="A6" s="14" t="s">
        <v>325</v>
      </c>
      <c r="C6" s="360"/>
      <c r="D6" s="10"/>
    </row>
    <row r="7" spans="1:5">
      <c r="A7" s="10" t="s">
        <v>326</v>
      </c>
      <c r="B7" s="10"/>
      <c r="C7" s="361">
        <v>3058</v>
      </c>
      <c r="D7" s="20"/>
      <c r="E7" s="362">
        <v>2</v>
      </c>
    </row>
    <row r="8" spans="1:5">
      <c r="A8" s="10" t="s">
        <v>327</v>
      </c>
      <c r="B8" s="10"/>
      <c r="C8" s="172">
        <v>1949</v>
      </c>
      <c r="D8" s="10"/>
      <c r="E8" s="18">
        <v>63</v>
      </c>
    </row>
    <row r="9" spans="1:5">
      <c r="A9" s="14" t="s">
        <v>328</v>
      </c>
      <c r="C9" s="172">
        <v>690</v>
      </c>
      <c r="D9" s="10"/>
      <c r="E9" s="18">
        <v>534</v>
      </c>
    </row>
    <row r="10" spans="1:5">
      <c r="A10" s="14" t="s">
        <v>329</v>
      </c>
      <c r="C10" s="172">
        <v>2856</v>
      </c>
      <c r="D10" s="10"/>
      <c r="E10" s="18">
        <v>3160</v>
      </c>
    </row>
    <row r="11" spans="1:5" ht="12" thickBot="1">
      <c r="A11" s="10" t="s">
        <v>330</v>
      </c>
      <c r="B11" s="10"/>
      <c r="C11" s="274">
        <v>8553</v>
      </c>
      <c r="D11" s="84"/>
      <c r="E11" s="116">
        <v>3759</v>
      </c>
    </row>
    <row r="12" spans="1:5" ht="12" thickTop="1">
      <c r="A12" s="56"/>
      <c r="B12" s="56"/>
      <c r="C12" s="56"/>
      <c r="D12" s="84"/>
      <c r="E12" s="18"/>
    </row>
  </sheetData>
  <mergeCells count="2">
    <mergeCell ref="A1:E1"/>
    <mergeCell ref="C4:E4"/>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BFFA6-C5E9-4653-B58A-220EEEF7F21E}">
  <dimension ref="A1:J18"/>
  <sheetViews>
    <sheetView zoomScale="120" zoomScaleNormal="120" zoomScaleSheetLayoutView="120" workbookViewId="0">
      <selection sqref="A1:I1"/>
    </sheetView>
  </sheetViews>
  <sheetFormatPr defaultColWidth="9.140625" defaultRowHeight="11.25"/>
  <cols>
    <col min="1" max="1" width="28.85546875" style="14" customWidth="1"/>
    <col min="2" max="2" width="1.5703125" style="14" customWidth="1"/>
    <col min="3" max="3" width="11.140625" style="14" customWidth="1"/>
    <col min="4" max="4" width="1.5703125" style="14" customWidth="1"/>
    <col min="5" max="5" width="11.140625" style="14" customWidth="1"/>
    <col min="6" max="6" width="1.5703125" style="14" customWidth="1"/>
    <col min="7" max="7" width="11.140625" style="14" customWidth="1"/>
    <col min="8" max="8" width="1.5703125" style="14" customWidth="1"/>
    <col min="9" max="9" width="11.140625" style="14" customWidth="1"/>
    <col min="10" max="10" width="1.5703125" style="14" customWidth="1"/>
    <col min="11" max="16384" width="9.140625" style="14"/>
  </cols>
  <sheetData>
    <row r="1" spans="1:10" ht="15.75">
      <c r="A1" s="378" t="s">
        <v>331</v>
      </c>
      <c r="B1" s="378"/>
      <c r="C1" s="378"/>
      <c r="D1" s="378"/>
      <c r="E1" s="378"/>
      <c r="F1" s="378"/>
      <c r="G1" s="378"/>
      <c r="H1" s="378"/>
      <c r="I1" s="378"/>
      <c r="J1" s="363"/>
    </row>
    <row r="3" spans="1:10">
      <c r="A3" s="56"/>
    </row>
    <row r="4" spans="1:10" ht="22.5">
      <c r="C4" s="364" t="s">
        <v>332</v>
      </c>
      <c r="E4" s="364" t="s">
        <v>333</v>
      </c>
      <c r="G4" s="364" t="s">
        <v>334</v>
      </c>
      <c r="I4" s="364" t="s">
        <v>335</v>
      </c>
    </row>
    <row r="5" spans="1:10">
      <c r="A5" s="365" t="s">
        <v>342</v>
      </c>
      <c r="B5" s="10"/>
      <c r="C5" s="18"/>
      <c r="D5" s="10"/>
      <c r="E5" s="18"/>
      <c r="F5" s="10"/>
      <c r="G5" s="18"/>
      <c r="H5" s="10"/>
      <c r="I5" s="18"/>
      <c r="J5" s="10"/>
    </row>
    <row r="6" spans="1:10">
      <c r="A6" s="10" t="s">
        <v>336</v>
      </c>
      <c r="B6" s="10"/>
      <c r="C6" s="366">
        <v>603</v>
      </c>
      <c r="D6" s="10"/>
      <c r="E6" s="366">
        <v>2560</v>
      </c>
      <c r="F6" s="10"/>
      <c r="G6" s="366">
        <v>395</v>
      </c>
      <c r="H6" s="10"/>
      <c r="I6" s="366">
        <v>1425</v>
      </c>
      <c r="J6" s="10"/>
    </row>
    <row r="7" spans="1:10">
      <c r="A7" s="10" t="s">
        <v>337</v>
      </c>
      <c r="B7" s="10"/>
      <c r="C7" s="366">
        <v>183</v>
      </c>
      <c r="D7" s="10"/>
      <c r="E7" s="366">
        <v>622</v>
      </c>
      <c r="F7" s="10"/>
      <c r="G7" s="366">
        <v>105</v>
      </c>
      <c r="H7" s="10"/>
      <c r="I7" s="366">
        <v>392</v>
      </c>
      <c r="J7" s="10"/>
    </row>
    <row r="8" spans="1:10">
      <c r="A8" s="365" t="s">
        <v>338</v>
      </c>
      <c r="B8" s="10"/>
      <c r="C8" s="367">
        <v>786</v>
      </c>
      <c r="D8" s="10"/>
      <c r="E8" s="367">
        <v>3182</v>
      </c>
      <c r="F8" s="10"/>
      <c r="G8" s="367">
        <v>500</v>
      </c>
      <c r="H8" s="10"/>
      <c r="I8" s="367">
        <v>1817</v>
      </c>
      <c r="J8" s="10"/>
    </row>
    <row r="9" spans="1:10">
      <c r="A9" s="10" t="s">
        <v>339</v>
      </c>
      <c r="B9" s="10"/>
      <c r="C9" s="368">
        <v>-9</v>
      </c>
      <c r="D9" s="10"/>
      <c r="E9" s="368">
        <v>-187</v>
      </c>
      <c r="F9" s="10"/>
      <c r="G9" s="368">
        <v>-14</v>
      </c>
      <c r="H9" s="10"/>
      <c r="I9" s="368">
        <v>-54</v>
      </c>
      <c r="J9" s="10"/>
    </row>
    <row r="10" spans="1:10">
      <c r="A10" s="10" t="s">
        <v>340</v>
      </c>
      <c r="B10" s="10"/>
      <c r="C10" s="368">
        <v>3</v>
      </c>
      <c r="D10" s="10"/>
      <c r="E10" s="368">
        <v>245</v>
      </c>
      <c r="F10" s="10"/>
      <c r="G10" s="368">
        <v>31</v>
      </c>
      <c r="H10" s="10"/>
      <c r="I10" s="368">
        <v>75</v>
      </c>
      <c r="J10" s="10"/>
    </row>
    <row r="11" spans="1:10">
      <c r="A11" s="10" t="s">
        <v>341</v>
      </c>
      <c r="B11" s="10"/>
      <c r="C11" s="368">
        <v>129</v>
      </c>
      <c r="D11" s="10"/>
      <c r="E11" s="368">
        <v>646</v>
      </c>
      <c r="F11" s="10"/>
      <c r="G11" s="368">
        <v>104</v>
      </c>
      <c r="H11" s="10"/>
      <c r="I11" s="368">
        <v>340</v>
      </c>
      <c r="J11" s="10"/>
    </row>
    <row r="12" spans="1:10">
      <c r="A12" s="10" t="s">
        <v>344</v>
      </c>
      <c r="B12" s="10"/>
      <c r="C12" s="368">
        <v>120</v>
      </c>
      <c r="D12" s="10"/>
      <c r="E12" s="368">
        <v>328</v>
      </c>
      <c r="F12" s="10"/>
      <c r="G12" s="368">
        <v>73</v>
      </c>
      <c r="H12" s="10"/>
      <c r="I12" s="368">
        <v>247</v>
      </c>
      <c r="J12" s="10"/>
    </row>
    <row r="13" spans="1:10">
      <c r="A13" s="10" t="s">
        <v>17</v>
      </c>
      <c r="B13" s="10"/>
      <c r="C13" s="369">
        <v>-127</v>
      </c>
      <c r="D13" s="10"/>
      <c r="E13" s="369">
        <v>-438</v>
      </c>
      <c r="F13" s="10"/>
      <c r="G13" s="369">
        <v>-70</v>
      </c>
      <c r="H13" s="10"/>
      <c r="I13" s="369">
        <v>-270</v>
      </c>
      <c r="J13" s="10"/>
    </row>
    <row r="14" spans="1:10">
      <c r="A14" s="365" t="s">
        <v>343</v>
      </c>
      <c r="B14" s="10"/>
      <c r="C14" s="366"/>
      <c r="D14" s="10"/>
      <c r="E14" s="366"/>
      <c r="F14" s="10"/>
      <c r="G14" s="366"/>
      <c r="H14" s="10"/>
      <c r="I14" s="366"/>
      <c r="J14" s="10"/>
    </row>
    <row r="15" spans="1:10">
      <c r="A15" s="10" t="s">
        <v>336</v>
      </c>
      <c r="B15" s="20"/>
      <c r="C15" s="366">
        <v>706</v>
      </c>
      <c r="D15" s="10"/>
      <c r="E15" s="366">
        <v>3057</v>
      </c>
      <c r="F15" s="10"/>
      <c r="G15" s="366">
        <v>500</v>
      </c>
      <c r="H15" s="10"/>
      <c r="I15" s="366">
        <v>1715</v>
      </c>
      <c r="J15" s="20"/>
    </row>
    <row r="16" spans="1:10">
      <c r="A16" s="10" t="s">
        <v>337</v>
      </c>
      <c r="B16" s="20"/>
      <c r="C16" s="366">
        <v>196</v>
      </c>
      <c r="D16" s="10"/>
      <c r="E16" s="366">
        <v>719</v>
      </c>
      <c r="F16" s="10"/>
      <c r="G16" s="366">
        <v>124</v>
      </c>
      <c r="H16" s="10"/>
      <c r="I16" s="366">
        <v>440</v>
      </c>
      <c r="J16" s="20"/>
    </row>
    <row r="17" spans="1:10">
      <c r="A17" s="365" t="s">
        <v>338</v>
      </c>
      <c r="B17" s="84"/>
      <c r="C17" s="367">
        <v>902</v>
      </c>
      <c r="D17" s="84"/>
      <c r="E17" s="367">
        <v>3776</v>
      </c>
      <c r="F17" s="84"/>
      <c r="G17" s="367">
        <v>624</v>
      </c>
      <c r="H17" s="84"/>
      <c r="I17" s="367">
        <v>2155</v>
      </c>
      <c r="J17" s="84"/>
    </row>
    <row r="18" spans="1:10">
      <c r="A18" s="10"/>
      <c r="B18" s="10"/>
      <c r="C18" s="18"/>
      <c r="D18" s="10"/>
      <c r="E18" s="18"/>
      <c r="F18" s="10"/>
      <c r="G18" s="18"/>
      <c r="H18" s="10"/>
      <c r="I18" s="18"/>
      <c r="J18" s="10"/>
    </row>
  </sheetData>
  <mergeCells count="1">
    <mergeCell ref="A1:I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D74D0FB3B0A746B3166C7BEFB2763F" ma:contentTypeVersion="18" ma:contentTypeDescription="Create a new document." ma:contentTypeScope="" ma:versionID="9075ec832659276705bace707ea3327a">
  <xsd:schema xmlns:xsd="http://www.w3.org/2001/XMLSchema" xmlns:xs="http://www.w3.org/2001/XMLSchema" xmlns:p="http://schemas.microsoft.com/office/2006/metadata/properties" xmlns:ns2="653adfaf-d2c7-4a86-b7d3-426eb6418425" xmlns:ns3="5a6a4368-52e8-4b57-9fae-1f775f3667d7" xmlns:ns4="65bcd63e-b797-40d4-89b8-acb4eef75b82" targetNamespace="http://schemas.microsoft.com/office/2006/metadata/properties" ma:root="true" ma:fieldsID="3dfb3d1c1d22684d98869b6b00aca011" ns2:_="" ns3:_="" ns4:_="">
    <xsd:import namespace="653adfaf-d2c7-4a86-b7d3-426eb6418425"/>
    <xsd:import namespace="5a6a4368-52e8-4b57-9fae-1f775f3667d7"/>
    <xsd:import namespace="65bcd63e-b797-40d4-89b8-acb4eef75b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3adfaf-d2c7-4a86-b7d3-426eb64184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f3e6d3f-2d9d-4ad0-9e1c-ff81ebb8a2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6a4368-52e8-4b57-9fae-1f775f3667d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cd63e-b797-40d4-89b8-acb4eef75b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fba1d79-ed19-4948-b629-a633bf243995}" ma:internalName="TaxCatchAll" ma:showField="CatchAllData" ma:web="5a6a4368-52e8-4b57-9fae-1f775f366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5bcd63e-b797-40d4-89b8-acb4eef75b82" xsi:nil="true"/>
    <lcf76f155ced4ddcb4097134ff3c332f xmlns="653adfaf-d2c7-4a86-b7d3-426eb641842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E6BF9AE-C973-488D-A2D4-6605B238AC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3adfaf-d2c7-4a86-b7d3-426eb6418425"/>
    <ds:schemaRef ds:uri="5a6a4368-52e8-4b57-9fae-1f775f3667d7"/>
    <ds:schemaRef ds:uri="65bcd63e-b797-40d4-89b8-acb4eef75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F503BA5-D830-4454-A16C-4400ADD96834}">
  <ds:schemaRefs>
    <ds:schemaRef ds:uri="http://schemas.microsoft.com/sharepoint/v3/contenttype/forms"/>
  </ds:schemaRefs>
</ds:datastoreItem>
</file>

<file path=customXml/itemProps3.xml><?xml version="1.0" encoding="utf-8"?>
<ds:datastoreItem xmlns:ds="http://schemas.openxmlformats.org/officeDocument/2006/customXml" ds:itemID="{A1BCCB73-2F9F-4D7A-88C6-578DA77D4D77}">
  <ds:schemaRefs>
    <ds:schemaRef ds:uri="http://purl.org/dc/elements/1.1/"/>
    <ds:schemaRef ds:uri="5a6a4368-52e8-4b57-9fae-1f775f3667d7"/>
    <ds:schemaRef ds:uri="653adfaf-d2c7-4a86-b7d3-426eb6418425"/>
    <ds:schemaRef ds:uri="http://purl.org/dc/terms/"/>
    <ds:schemaRef ds:uri="http://schemas.microsoft.com/office/2006/metadata/properties"/>
    <ds:schemaRef ds:uri="http://schemas.microsoft.com/office/2006/documentManagement/types"/>
    <ds:schemaRef ds:uri="65bcd63e-b797-40d4-89b8-acb4eef75b82"/>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Metadata/LabelInfo.xml><?xml version="1.0" encoding="utf-8"?>
<clbl:labelList xmlns:clbl="http://schemas.microsoft.com/office/2020/mipLabelMetadata">
  <clbl:label id="{3c40f619-9729-44f2-9d6e-d1377b85e97a}" enabled="1" method="Standard" siteId="{489f0f3b-e6ac-4928-b4f6-cfc55482e14e}" contentBits="0"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20</vt:i4>
      </vt:variant>
      <vt:variant>
        <vt:lpstr>Named Ranges</vt:lpstr>
      </vt:variant>
      <vt:variant>
        <vt:i4>10</vt:i4>
      </vt:variant>
    </vt:vector>
  </HeadingPairs>
  <TitlesOfParts>
    <vt:vector size="30" baseType="lpstr">
      <vt:lpstr>Index</vt:lpstr>
      <vt:lpstr>1) Statements of Earnings</vt:lpstr>
      <vt:lpstr>Supp. Info. for Earnings</vt:lpstr>
      <vt:lpstr>2) Balance Sheets</vt:lpstr>
      <vt:lpstr>3) Statements of Cash Flows</vt:lpstr>
      <vt:lpstr>4) Production</vt:lpstr>
      <vt:lpstr>5) Capital Expenditures</vt:lpstr>
      <vt:lpstr>6) Costs Incurred</vt:lpstr>
      <vt:lpstr>7) Reserves Reconciliation</vt:lpstr>
      <vt:lpstr>8) Realized Pricing</vt:lpstr>
      <vt:lpstr>9) Asset Margins</vt:lpstr>
      <vt:lpstr>10) Core Earnings</vt:lpstr>
      <vt:lpstr>11) EBITDAX</vt:lpstr>
      <vt:lpstr>12) Other Non-GAAP</vt:lpstr>
      <vt:lpstr>WPX Asset Margin</vt:lpstr>
      <vt:lpstr>WPX Int.%</vt:lpstr>
      <vt:lpstr>WPX Production </vt:lpstr>
      <vt:lpstr>WPX Prices</vt:lpstr>
      <vt:lpstr>WPX Capex</vt:lpstr>
      <vt:lpstr>Pro Forma</vt:lpstr>
      <vt:lpstr>'Supp. Info. for Earnings'!NFC_Detail</vt:lpstr>
      <vt:lpstr>'1) Statements of Earnings'!Print_Area</vt:lpstr>
      <vt:lpstr>'10) Core Earnings'!Print_Area</vt:lpstr>
      <vt:lpstr>'12) Other Non-GAAP'!Print_Area</vt:lpstr>
      <vt:lpstr>'4) Production'!Print_Area</vt:lpstr>
      <vt:lpstr>'5) Capital Expenditures'!Print_Area</vt:lpstr>
      <vt:lpstr>Index!Print_Area</vt:lpstr>
      <vt:lpstr>'Supp. Info. for Earnings'!Production_Expense</vt:lpstr>
      <vt:lpstr>'Supp. Info. for Earnings'!RR_Upstream_revenue</vt:lpstr>
      <vt:lpstr>'Supp. Info. for Earnings'!Tax_Detail</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Snyder, Shea</cp:lastModifiedBy>
  <cp:lastPrinted>2024-01-24T21:54:59Z</cp:lastPrinted>
  <dcterms:created xsi:type="dcterms:W3CDTF">2008-05-01T20:10:13Z</dcterms:created>
  <dcterms:modified xsi:type="dcterms:W3CDTF">2025-02-18T19:39:24Z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y fmtid="{D5CDD505-2E9C-101B-9397-08002B2CF9AE}" pid="19" name="ContentTypeId">
    <vt:lpwstr>0x0101008FD74D0FB3B0A746B3166C7BEFB2763F</vt:lpwstr>
  </property>
</Properties>
</file>